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 (2)" sheetId="2" r:id="rId1"/>
  </sheets>
  <definedNames>
    <definedName name="_xlnm.Print_Area" localSheetId="0">'Лист1 (2)'!$A$1:$K$33</definedName>
  </definedNames>
  <calcPr calcId="144525"/>
</workbook>
</file>

<file path=xl/calcChain.xml><?xml version="1.0" encoding="utf-8"?>
<calcChain xmlns="http://schemas.openxmlformats.org/spreadsheetml/2006/main">
  <c r="H26" i="2" l="1"/>
  <c r="H27" i="2"/>
  <c r="H28" i="2"/>
  <c r="H29" i="2"/>
  <c r="E24" i="2" l="1"/>
  <c r="H9" i="2"/>
  <c r="H8" i="2"/>
  <c r="H16" i="2"/>
  <c r="H15" i="2"/>
  <c r="H14" i="2"/>
  <c r="G33" i="2"/>
  <c r="E33" i="2"/>
  <c r="F32" i="2" s="1"/>
  <c r="H32" i="2"/>
  <c r="H31" i="2"/>
  <c r="F31" i="2"/>
  <c r="F33" i="2" l="1"/>
  <c r="H7" i="2"/>
  <c r="H10" i="2"/>
  <c r="H11" i="2"/>
  <c r="H12" i="2"/>
  <c r="G24" i="2"/>
  <c r="F24" i="2" l="1"/>
  <c r="G30" i="2"/>
  <c r="E30" i="2"/>
  <c r="F30" i="2" l="1"/>
</calcChain>
</file>

<file path=xl/sharedStrings.xml><?xml version="1.0" encoding="utf-8"?>
<sst xmlns="http://schemas.openxmlformats.org/spreadsheetml/2006/main" count="97" uniqueCount="46">
  <si>
    <t>№ п/п</t>
  </si>
  <si>
    <t>Наименование муниципальной услуги</t>
  </si>
  <si>
    <t>Сроки проведения анкетирования</t>
  </si>
  <si>
    <t>Оценка мониторинга</t>
  </si>
  <si>
    <t>Интерпретация оценки</t>
  </si>
  <si>
    <t>услуги соответствуют потребности потребителей</t>
  </si>
  <si>
    <t>Критерии оценки удовлетворенности потребности в муниципальных услугах опрошенных потребителей, %</t>
  </si>
  <si>
    <t>Количество опрошенных, чел.</t>
  </si>
  <si>
    <t xml:space="preserve">
% от числа опрошенных по каждой муниципальной услуге
</t>
  </si>
  <si>
    <t>более 70%</t>
  </si>
  <si>
    <t>Сфера оказания муниципальных услуг</t>
  </si>
  <si>
    <t>Удовлетворено муниципальными услугами</t>
  </si>
  <si>
    <t>%</t>
  </si>
  <si>
    <t>чел.</t>
  </si>
  <si>
    <t>Итого по культуре</t>
  </si>
  <si>
    <t>Итого по образованию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</si>
  <si>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</si>
  <si>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</si>
  <si>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</si>
  <si>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>Реализация дополнительных предпрофессиональных программ в области искусств</t>
  </si>
  <si>
    <t>Показ концертов и концертных программ (стационар)</t>
  </si>
  <si>
    <t>Показ концертов и концертных программ (на выезде)</t>
  </si>
  <si>
    <t>Показ кинофильмов (на открытой площадке)</t>
  </si>
  <si>
    <t>Организация деятельности клубных формирований самодеятельного народного творчества</t>
  </si>
  <si>
    <t>показ кинофильмов (на закрытой площадке)</t>
  </si>
  <si>
    <t>Библиотечное библиографическое и информационное обслуживание пользователей библиотек (вне стационар)</t>
  </si>
  <si>
    <t>Библиотечное библиографическое и информационное обслуживание пользователей библиотек (стационар)</t>
  </si>
  <si>
    <t>Формирование, учёт, изучение, обеспечение физического сохранения и безопасности фондов библиотек</t>
  </si>
  <si>
    <t>Библиографическая обработка
документов и создание каталогов</t>
  </si>
  <si>
    <t>Публичный показ музейных предметов и музейных коллекций (в стационаре)</t>
  </si>
  <si>
    <t>Публичный показ музейных предметов и музейных коллекций (вне стационара).</t>
  </si>
  <si>
    <t>Создание экспозиций, выставок в музее, организация выездных выставок вне стационара</t>
  </si>
  <si>
    <t xml:space="preserve"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  </t>
  </si>
  <si>
    <t xml:space="preserve">Организация мероприятий в сфере молодежной политики, направленных на формирование системы развития талантливой молодежи, создание условий для самореализации подростков и молодежи, </t>
  </si>
  <si>
    <t>Организация досуга детей, подростков и молодежи (иная досуговая деятельность)</t>
  </si>
  <si>
    <t>МБУ "ЦЕНТР ОТДЫХА "СОСНОВЫЙ БОР""</t>
  </si>
  <si>
    <t>ОБРАЗОВАНИЕ</t>
  </si>
  <si>
    <t>КУЛЬТУРА И ИСКУССТВО</t>
  </si>
  <si>
    <t>Организация досуга детей, подростков и молодежи</t>
  </si>
  <si>
    <t>Формирование, ведение баз данных, в том числе интернет-ресурсов в сфере туризма</t>
  </si>
  <si>
    <t>Итого по учреждению</t>
  </si>
  <si>
    <t>Реализация дополнительных общеобразовательных общеразвивающих программ</t>
  </si>
  <si>
    <t>Реализация основных и адаптированных общеобразовательных программ дошкольного образования</t>
  </si>
  <si>
    <t>01.01.2022-31.12.2022</t>
  </si>
  <si>
    <t>Организация досуга детей, подростков и молодежи (Культурно-досуговые, спортивно-массовые мероприя</t>
  </si>
  <si>
    <t>Результаты проведенного мониторинга потребности в муниципальных услугах по муниципальному образованию Краснотуранский район за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</si>
</sst>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3"/>
  <sheetViews>
    <sheetView tabSelected="1" view="pageBreakPreview" zoomScale="73" zoomScaleNormal="80" zoomScaleSheetLayoutView="73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RowHeight="15" outlineLevelRow="1" x14ac:dyDescent="0.25"/>
  <cols>
    <col min="1" max="1" width="7" customWidth="1"/>
    <col min="2" max="2" width="18.7109375" customWidth="1"/>
    <col min="3" max="3" width="50.7109375" customWidth="1"/>
    <col min="4" max="4" width="20.42578125" customWidth="1"/>
    <col min="5" max="5" width="15.5703125" customWidth="1"/>
    <col min="6" max="7" width="17.7109375" customWidth="1"/>
    <col min="8" max="8" width="18.7109375" customWidth="1"/>
    <col min="9" max="9" width="30.28515625" customWidth="1"/>
    <col min="10" max="10" width="14.5703125" customWidth="1"/>
    <col min="11" max="11" width="29" customWidth="1"/>
  </cols>
  <sheetData>
    <row r="1" spans="1:11" ht="55.5" customHeight="1" x14ac:dyDescent="0.25">
      <c r="B1" s="10"/>
      <c r="C1" s="11" t="s">
        <v>45</v>
      </c>
    </row>
    <row r="2" spans="1:11" ht="24.75" customHeight="1" x14ac:dyDescent="0.25">
      <c r="B2" s="10"/>
      <c r="C2" s="35"/>
      <c r="D2" s="35"/>
      <c r="E2" s="35"/>
    </row>
    <row r="3" spans="1:11" ht="90.75" customHeight="1" x14ac:dyDescent="0.25">
      <c r="A3" s="38" t="s">
        <v>0</v>
      </c>
      <c r="B3" s="36" t="s">
        <v>10</v>
      </c>
      <c r="C3" s="36" t="s">
        <v>1</v>
      </c>
      <c r="D3" s="36" t="s">
        <v>2</v>
      </c>
      <c r="E3" s="41" t="s">
        <v>7</v>
      </c>
      <c r="F3" s="41" t="s">
        <v>8</v>
      </c>
      <c r="G3" s="43" t="s">
        <v>11</v>
      </c>
      <c r="H3" s="43"/>
      <c r="I3" s="36" t="s">
        <v>6</v>
      </c>
      <c r="J3" s="36" t="s">
        <v>3</v>
      </c>
      <c r="K3" s="36" t="s">
        <v>4</v>
      </c>
    </row>
    <row r="4" spans="1:11" ht="16.5" customHeight="1" x14ac:dyDescent="0.25">
      <c r="A4" s="39"/>
      <c r="B4" s="40"/>
      <c r="C4" s="37"/>
      <c r="D4" s="37"/>
      <c r="E4" s="42"/>
      <c r="F4" s="42"/>
      <c r="G4" s="9" t="s">
        <v>13</v>
      </c>
      <c r="H4" s="8" t="s">
        <v>12</v>
      </c>
      <c r="I4" s="37"/>
      <c r="J4" s="37"/>
      <c r="K4" s="37"/>
    </row>
    <row r="5" spans="1:11" s="6" customFormat="1" ht="16.5" customHeight="1" x14ac:dyDescent="0.25">
      <c r="A5" s="7">
        <v>1</v>
      </c>
      <c r="B5" s="8">
        <v>2</v>
      </c>
      <c r="C5" s="8">
        <v>3</v>
      </c>
      <c r="D5" s="8">
        <v>4</v>
      </c>
      <c r="E5" s="9">
        <v>5</v>
      </c>
      <c r="F5" s="9">
        <v>6</v>
      </c>
      <c r="G5" s="9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25.9" customHeight="1" x14ac:dyDescent="0.25">
      <c r="A6" s="32">
        <v>1</v>
      </c>
      <c r="B6" s="29" t="s">
        <v>37</v>
      </c>
      <c r="C6" s="1" t="s">
        <v>20</v>
      </c>
      <c r="D6" s="26" t="s">
        <v>43</v>
      </c>
      <c r="E6" s="5">
        <v>720</v>
      </c>
      <c r="F6" s="4">
        <v>21.5</v>
      </c>
      <c r="G6" s="5">
        <v>700</v>
      </c>
      <c r="H6" s="3">
        <v>97.2</v>
      </c>
      <c r="I6" s="3" t="s">
        <v>9</v>
      </c>
      <c r="J6" s="12">
        <v>1</v>
      </c>
      <c r="K6" s="12" t="s">
        <v>5</v>
      </c>
    </row>
    <row r="7" spans="1:11" ht="32.450000000000003" customHeight="1" x14ac:dyDescent="0.25">
      <c r="A7" s="33"/>
      <c r="B7" s="30"/>
      <c r="C7" s="1" t="s">
        <v>21</v>
      </c>
      <c r="D7" s="27"/>
      <c r="E7" s="5">
        <v>410</v>
      </c>
      <c r="F7" s="4">
        <v>12.2</v>
      </c>
      <c r="G7" s="5">
        <v>400</v>
      </c>
      <c r="H7" s="3">
        <f t="shared" ref="H7:H13" si="0">G7/E7*100</f>
        <v>97.560975609756099</v>
      </c>
      <c r="I7" s="3" t="s">
        <v>9</v>
      </c>
      <c r="J7" s="12">
        <v>1</v>
      </c>
      <c r="K7" s="12" t="s">
        <v>5</v>
      </c>
    </row>
    <row r="8" spans="1:11" ht="30" x14ac:dyDescent="0.25">
      <c r="A8" s="33"/>
      <c r="B8" s="30"/>
      <c r="C8" s="1" t="s">
        <v>22</v>
      </c>
      <c r="D8" s="27"/>
      <c r="E8" s="5">
        <v>50</v>
      </c>
      <c r="F8" s="4">
        <v>1.5</v>
      </c>
      <c r="G8" s="5">
        <v>50</v>
      </c>
      <c r="H8" s="3">
        <f t="shared" ref="H8:H9" si="1">G8/E8*100</f>
        <v>100</v>
      </c>
      <c r="I8" s="3" t="s">
        <v>9</v>
      </c>
      <c r="J8" s="20">
        <v>1</v>
      </c>
      <c r="K8" s="20" t="s">
        <v>5</v>
      </c>
    </row>
    <row r="9" spans="1:11" ht="30" x14ac:dyDescent="0.25">
      <c r="A9" s="33"/>
      <c r="B9" s="30"/>
      <c r="C9" s="1" t="s">
        <v>24</v>
      </c>
      <c r="D9" s="27"/>
      <c r="E9" s="5">
        <v>35</v>
      </c>
      <c r="F9" s="4">
        <v>1</v>
      </c>
      <c r="G9" s="5">
        <v>35</v>
      </c>
      <c r="H9" s="3">
        <f t="shared" si="1"/>
        <v>100</v>
      </c>
      <c r="I9" s="3" t="s">
        <v>9</v>
      </c>
      <c r="J9" s="20">
        <v>1</v>
      </c>
      <c r="K9" s="20" t="s">
        <v>5</v>
      </c>
    </row>
    <row r="10" spans="1:11" ht="30" x14ac:dyDescent="0.25">
      <c r="A10" s="33"/>
      <c r="B10" s="30"/>
      <c r="C10" s="1" t="s">
        <v>23</v>
      </c>
      <c r="D10" s="27"/>
      <c r="E10" s="5">
        <v>155</v>
      </c>
      <c r="F10" s="4">
        <v>4.5999999999999996</v>
      </c>
      <c r="G10" s="5">
        <v>150</v>
      </c>
      <c r="H10" s="3">
        <f t="shared" si="0"/>
        <v>96.774193548387103</v>
      </c>
      <c r="I10" s="3" t="s">
        <v>9</v>
      </c>
      <c r="J10" s="13">
        <v>1</v>
      </c>
      <c r="K10" s="13" t="s">
        <v>5</v>
      </c>
    </row>
    <row r="11" spans="1:11" ht="40.5" customHeight="1" x14ac:dyDescent="0.25">
      <c r="A11" s="33"/>
      <c r="B11" s="30"/>
      <c r="C11" s="1" t="s">
        <v>26</v>
      </c>
      <c r="D11" s="27"/>
      <c r="E11" s="5">
        <v>420</v>
      </c>
      <c r="F11" s="4">
        <v>420</v>
      </c>
      <c r="G11" s="5">
        <v>417</v>
      </c>
      <c r="H11" s="3">
        <f t="shared" si="0"/>
        <v>99.285714285714292</v>
      </c>
      <c r="I11" s="3" t="s">
        <v>9</v>
      </c>
      <c r="J11" s="13">
        <v>1</v>
      </c>
      <c r="K11" s="13" t="s">
        <v>5</v>
      </c>
    </row>
    <row r="12" spans="1:11" ht="44.25" customHeight="1" x14ac:dyDescent="0.25">
      <c r="A12" s="33"/>
      <c r="B12" s="30"/>
      <c r="C12" s="1" t="s">
        <v>25</v>
      </c>
      <c r="D12" s="27"/>
      <c r="E12" s="5">
        <v>150</v>
      </c>
      <c r="F12" s="4">
        <v>23.9</v>
      </c>
      <c r="G12" s="5">
        <v>146</v>
      </c>
      <c r="H12" s="3">
        <f t="shared" si="0"/>
        <v>97.333333333333343</v>
      </c>
      <c r="I12" s="3" t="s">
        <v>9</v>
      </c>
      <c r="J12" s="13">
        <v>1</v>
      </c>
      <c r="K12" s="13" t="s">
        <v>5</v>
      </c>
    </row>
    <row r="13" spans="1:11" ht="48" customHeight="1" x14ac:dyDescent="0.25">
      <c r="A13" s="33"/>
      <c r="B13" s="30"/>
      <c r="C13" s="1" t="s">
        <v>27</v>
      </c>
      <c r="D13" s="27"/>
      <c r="E13" s="5">
        <v>34</v>
      </c>
      <c r="F13" s="4">
        <v>3.6</v>
      </c>
      <c r="G13" s="5">
        <v>28</v>
      </c>
      <c r="H13" s="3">
        <v>82.4</v>
      </c>
      <c r="I13" s="3" t="s">
        <v>9</v>
      </c>
      <c r="J13" s="13">
        <v>1</v>
      </c>
      <c r="K13" s="13" t="s">
        <v>5</v>
      </c>
    </row>
    <row r="14" spans="1:11" ht="54" customHeight="1" x14ac:dyDescent="0.25">
      <c r="A14" s="33"/>
      <c r="B14" s="30"/>
      <c r="C14" s="1" t="s">
        <v>28</v>
      </c>
      <c r="D14" s="27"/>
      <c r="E14" s="5">
        <v>50</v>
      </c>
      <c r="F14" s="4">
        <v>39.4</v>
      </c>
      <c r="G14" s="5">
        <v>47</v>
      </c>
      <c r="H14" s="3">
        <f t="shared" ref="H14:H23" si="2">G14/E14*100</f>
        <v>94</v>
      </c>
      <c r="I14" s="3" t="s">
        <v>9</v>
      </c>
      <c r="J14" s="20">
        <v>1</v>
      </c>
      <c r="K14" s="20" t="s">
        <v>5</v>
      </c>
    </row>
    <row r="15" spans="1:11" ht="50.25" customHeight="1" x14ac:dyDescent="0.25">
      <c r="A15" s="33"/>
      <c r="B15" s="30"/>
      <c r="C15" s="1" t="s">
        <v>29</v>
      </c>
      <c r="D15" s="27"/>
      <c r="E15" s="5">
        <v>50</v>
      </c>
      <c r="F15" s="4">
        <v>9.3000000000000007</v>
      </c>
      <c r="G15" s="5">
        <v>50</v>
      </c>
      <c r="H15" s="3">
        <f t="shared" si="2"/>
        <v>100</v>
      </c>
      <c r="I15" s="3" t="s">
        <v>9</v>
      </c>
      <c r="J15" s="20">
        <v>1</v>
      </c>
      <c r="K15" s="20" t="s">
        <v>5</v>
      </c>
    </row>
    <row r="16" spans="1:11" ht="48" customHeight="1" x14ac:dyDescent="0.25">
      <c r="A16" s="33"/>
      <c r="B16" s="30"/>
      <c r="C16" s="1" t="s">
        <v>30</v>
      </c>
      <c r="D16" s="27"/>
      <c r="E16" s="5">
        <v>50</v>
      </c>
      <c r="F16" s="4">
        <v>2.1</v>
      </c>
      <c r="G16" s="5">
        <v>50</v>
      </c>
      <c r="H16" s="3">
        <f t="shared" si="2"/>
        <v>100</v>
      </c>
      <c r="I16" s="3" t="s">
        <v>9</v>
      </c>
      <c r="J16" s="20">
        <v>1</v>
      </c>
      <c r="K16" s="20" t="s">
        <v>5</v>
      </c>
    </row>
    <row r="17" spans="1:11" ht="33.6" customHeight="1" x14ac:dyDescent="0.25">
      <c r="A17" s="33"/>
      <c r="B17" s="30"/>
      <c r="C17" s="1" t="s">
        <v>31</v>
      </c>
      <c r="D17" s="27"/>
      <c r="E17" s="5">
        <v>40</v>
      </c>
      <c r="F17" s="4">
        <v>17</v>
      </c>
      <c r="G17" s="5">
        <v>35</v>
      </c>
      <c r="H17" s="3">
        <v>87.5</v>
      </c>
      <c r="I17" s="3" t="s">
        <v>9</v>
      </c>
      <c r="J17" s="20">
        <v>1</v>
      </c>
      <c r="K17" s="20" t="s">
        <v>5</v>
      </c>
    </row>
    <row r="18" spans="1:11" ht="44.25" customHeight="1" x14ac:dyDescent="0.25">
      <c r="A18" s="33"/>
      <c r="B18" s="30"/>
      <c r="C18" s="1" t="s">
        <v>18</v>
      </c>
      <c r="D18" s="27"/>
      <c r="E18" s="5">
        <v>67</v>
      </c>
      <c r="F18" s="4">
        <v>2</v>
      </c>
      <c r="G18" s="5">
        <v>60</v>
      </c>
      <c r="H18" s="3">
        <v>89.6</v>
      </c>
      <c r="I18" s="3" t="s">
        <v>9</v>
      </c>
      <c r="J18" s="20">
        <v>1</v>
      </c>
      <c r="K18" s="20" t="s">
        <v>5</v>
      </c>
    </row>
    <row r="19" spans="1:11" ht="51.75" customHeight="1" x14ac:dyDescent="0.25">
      <c r="A19" s="33"/>
      <c r="B19" s="30"/>
      <c r="C19" s="1" t="s">
        <v>19</v>
      </c>
      <c r="D19" s="27"/>
      <c r="E19" s="5">
        <v>102</v>
      </c>
      <c r="F19" s="4">
        <v>3</v>
      </c>
      <c r="G19" s="5">
        <v>100</v>
      </c>
      <c r="H19" s="3">
        <v>98</v>
      </c>
      <c r="I19" s="3" t="s">
        <v>9</v>
      </c>
      <c r="J19" s="20">
        <v>1</v>
      </c>
      <c r="K19" s="20" t="s">
        <v>5</v>
      </c>
    </row>
    <row r="20" spans="1:11" ht="56.25" customHeight="1" x14ac:dyDescent="0.25">
      <c r="A20" s="33"/>
      <c r="B20" s="30"/>
      <c r="C20" s="1" t="s">
        <v>44</v>
      </c>
      <c r="D20" s="27"/>
      <c r="E20" s="5">
        <v>310</v>
      </c>
      <c r="F20" s="4">
        <v>9.1999999999999993</v>
      </c>
      <c r="G20" s="5">
        <v>300</v>
      </c>
      <c r="H20" s="3">
        <v>96.8</v>
      </c>
      <c r="I20" s="3" t="s">
        <v>9</v>
      </c>
      <c r="J20" s="20">
        <v>1</v>
      </c>
      <c r="K20" s="20" t="s">
        <v>5</v>
      </c>
    </row>
    <row r="21" spans="1:11" ht="102.75" customHeight="1" x14ac:dyDescent="0.25">
      <c r="A21" s="33"/>
      <c r="B21" s="30"/>
      <c r="C21" s="1" t="s">
        <v>32</v>
      </c>
      <c r="D21" s="27"/>
      <c r="E21" s="5">
        <v>50</v>
      </c>
      <c r="F21" s="4">
        <v>1.5</v>
      </c>
      <c r="G21" s="5">
        <v>48</v>
      </c>
      <c r="H21" s="3">
        <v>96</v>
      </c>
      <c r="I21" s="3" t="s">
        <v>9</v>
      </c>
      <c r="J21" s="20">
        <v>1</v>
      </c>
      <c r="K21" s="20" t="s">
        <v>5</v>
      </c>
    </row>
    <row r="22" spans="1:11" ht="64.150000000000006" customHeight="1" x14ac:dyDescent="0.25">
      <c r="A22" s="33"/>
      <c r="B22" s="30"/>
      <c r="C22" s="1" t="s">
        <v>33</v>
      </c>
      <c r="D22" s="27"/>
      <c r="E22" s="5">
        <v>50</v>
      </c>
      <c r="F22" s="4">
        <v>1.5</v>
      </c>
      <c r="G22" s="5">
        <v>48</v>
      </c>
      <c r="H22" s="3">
        <v>96</v>
      </c>
      <c r="I22" s="3" t="s">
        <v>9</v>
      </c>
      <c r="J22" s="20">
        <v>1</v>
      </c>
      <c r="K22" s="20" t="s">
        <v>5</v>
      </c>
    </row>
    <row r="23" spans="1:11" ht="54.75" customHeight="1" x14ac:dyDescent="0.25">
      <c r="A23" s="33"/>
      <c r="B23" s="30"/>
      <c r="C23" s="1" t="s">
        <v>34</v>
      </c>
      <c r="D23" s="27"/>
      <c r="E23" s="5">
        <v>300</v>
      </c>
      <c r="F23" s="4">
        <v>8.9</v>
      </c>
      <c r="G23" s="5">
        <v>289</v>
      </c>
      <c r="H23" s="3">
        <v>96.3</v>
      </c>
      <c r="I23" s="3" t="s">
        <v>9</v>
      </c>
      <c r="J23" s="20">
        <v>1</v>
      </c>
      <c r="K23" s="20" t="s">
        <v>5</v>
      </c>
    </row>
    <row r="24" spans="1:11" ht="38.25" customHeight="1" outlineLevel="1" x14ac:dyDescent="0.25">
      <c r="A24" s="34"/>
      <c r="B24" s="31"/>
      <c r="C24" s="1" t="s">
        <v>14</v>
      </c>
      <c r="D24" s="28"/>
      <c r="E24" s="22">
        <f>SUM(E6:E23)</f>
        <v>3043</v>
      </c>
      <c r="F24" s="22">
        <f>SUM(F6:F23)</f>
        <v>582.20000000000005</v>
      </c>
      <c r="G24" s="22">
        <f>SUM(G6:G13)</f>
        <v>1926</v>
      </c>
      <c r="H24" s="23"/>
      <c r="I24" s="23"/>
      <c r="J24" s="21">
        <v>1</v>
      </c>
      <c r="K24" s="21"/>
    </row>
    <row r="25" spans="1:11" s="19" customFormat="1" ht="45" x14ac:dyDescent="0.25">
      <c r="A25" s="24">
        <v>2</v>
      </c>
      <c r="B25" s="24" t="s">
        <v>36</v>
      </c>
      <c r="C25" s="14" t="s">
        <v>42</v>
      </c>
      <c r="D25" s="25" t="s">
        <v>43</v>
      </c>
      <c r="E25" s="15">
        <v>50</v>
      </c>
      <c r="F25" s="16">
        <v>100</v>
      </c>
      <c r="G25" s="15">
        <v>43</v>
      </c>
      <c r="H25" s="17">
        <v>86</v>
      </c>
      <c r="I25" s="17" t="s">
        <v>9</v>
      </c>
      <c r="J25" s="18">
        <v>1</v>
      </c>
      <c r="K25" s="18" t="s">
        <v>5</v>
      </c>
    </row>
    <row r="26" spans="1:11" s="19" customFormat="1" ht="45" x14ac:dyDescent="0.25">
      <c r="A26" s="24"/>
      <c r="B26" s="24"/>
      <c r="C26" s="14" t="s">
        <v>42</v>
      </c>
      <c r="D26" s="25"/>
      <c r="E26" s="15">
        <v>600</v>
      </c>
      <c r="F26" s="16">
        <v>90</v>
      </c>
      <c r="G26" s="15">
        <v>580</v>
      </c>
      <c r="H26" s="17">
        <f t="shared" ref="H26:H29" si="3">G26/E26*100</f>
        <v>96.666666666666671</v>
      </c>
      <c r="I26" s="17" t="s">
        <v>9</v>
      </c>
      <c r="J26" s="18">
        <v>1</v>
      </c>
      <c r="K26" s="18" t="s">
        <v>5</v>
      </c>
    </row>
    <row r="27" spans="1:11" s="19" customFormat="1" ht="30" x14ac:dyDescent="0.25">
      <c r="A27" s="24"/>
      <c r="B27" s="24"/>
      <c r="C27" s="14" t="s">
        <v>16</v>
      </c>
      <c r="D27" s="25"/>
      <c r="E27" s="15">
        <v>940</v>
      </c>
      <c r="F27" s="16">
        <v>60</v>
      </c>
      <c r="G27" s="15">
        <v>890</v>
      </c>
      <c r="H27" s="17">
        <f t="shared" si="3"/>
        <v>94.680851063829792</v>
      </c>
      <c r="I27" s="17" t="s">
        <v>9</v>
      </c>
      <c r="J27" s="18">
        <v>1</v>
      </c>
      <c r="K27" s="18" t="s">
        <v>5</v>
      </c>
    </row>
    <row r="28" spans="1:11" s="19" customFormat="1" ht="30" x14ac:dyDescent="0.25">
      <c r="A28" s="24"/>
      <c r="B28" s="24"/>
      <c r="C28" s="14" t="s">
        <v>17</v>
      </c>
      <c r="D28" s="25"/>
      <c r="E28" s="15">
        <v>100</v>
      </c>
      <c r="F28" s="16">
        <v>50</v>
      </c>
      <c r="G28" s="15">
        <v>90</v>
      </c>
      <c r="H28" s="17">
        <f t="shared" si="3"/>
        <v>90</v>
      </c>
      <c r="I28" s="17" t="s">
        <v>9</v>
      </c>
      <c r="J28" s="18">
        <v>1</v>
      </c>
      <c r="K28" s="18" t="s">
        <v>5</v>
      </c>
    </row>
    <row r="29" spans="1:11" s="19" customFormat="1" ht="30" x14ac:dyDescent="0.25">
      <c r="A29" s="24"/>
      <c r="B29" s="24"/>
      <c r="C29" s="14" t="s">
        <v>41</v>
      </c>
      <c r="D29" s="25"/>
      <c r="E29" s="15">
        <v>570</v>
      </c>
      <c r="F29" s="16">
        <v>50</v>
      </c>
      <c r="G29" s="15">
        <v>482</v>
      </c>
      <c r="H29" s="17">
        <f t="shared" si="3"/>
        <v>84.561403508771932</v>
      </c>
      <c r="I29" s="17" t="s">
        <v>9</v>
      </c>
      <c r="J29" s="18">
        <v>1</v>
      </c>
      <c r="K29" s="18" t="s">
        <v>5</v>
      </c>
    </row>
    <row r="30" spans="1:11" ht="96" customHeight="1" outlineLevel="1" x14ac:dyDescent="0.25">
      <c r="A30" s="24"/>
      <c r="B30" s="24"/>
      <c r="C30" s="2" t="s">
        <v>15</v>
      </c>
      <c r="D30" s="25"/>
      <c r="E30" s="22">
        <f>SUM(E25:E29)</f>
        <v>2260</v>
      </c>
      <c r="F30" s="22">
        <f>SUM(F25:F29)</f>
        <v>350</v>
      </c>
      <c r="G30" s="22">
        <f>SUM(G25:G29)</f>
        <v>2085</v>
      </c>
      <c r="H30" s="23"/>
      <c r="I30" s="23"/>
      <c r="J30" s="21"/>
      <c r="K30" s="21"/>
    </row>
    <row r="31" spans="1:11" ht="33.75" customHeight="1" x14ac:dyDescent="0.25">
      <c r="A31" s="24">
        <v>3</v>
      </c>
      <c r="B31" s="24" t="s">
        <v>35</v>
      </c>
      <c r="C31" s="14" t="s">
        <v>38</v>
      </c>
      <c r="D31" s="25" t="s">
        <v>43</v>
      </c>
      <c r="E31" s="15">
        <v>100</v>
      </c>
      <c r="F31" s="16">
        <f>E31/E33*100</f>
        <v>51.282051282051277</v>
      </c>
      <c r="G31" s="15">
        <v>89</v>
      </c>
      <c r="H31" s="17">
        <f>G31/E31*100</f>
        <v>89</v>
      </c>
      <c r="I31" s="17" t="s">
        <v>9</v>
      </c>
      <c r="J31" s="18">
        <v>1</v>
      </c>
      <c r="K31" s="18" t="s">
        <v>5</v>
      </c>
    </row>
    <row r="32" spans="1:11" ht="30" x14ac:dyDescent="0.25">
      <c r="A32" s="24"/>
      <c r="B32" s="24"/>
      <c r="C32" s="14" t="s">
        <v>39</v>
      </c>
      <c r="D32" s="25"/>
      <c r="E32" s="15">
        <v>95</v>
      </c>
      <c r="F32" s="16">
        <f>E32/E33*100</f>
        <v>48.717948717948715</v>
      </c>
      <c r="G32" s="15">
        <v>80</v>
      </c>
      <c r="H32" s="17">
        <f t="shared" ref="H32" si="4">G32/E32*100</f>
        <v>84.210526315789465</v>
      </c>
      <c r="I32" s="17" t="s">
        <v>9</v>
      </c>
      <c r="J32" s="18">
        <v>1</v>
      </c>
      <c r="K32" s="18" t="s">
        <v>5</v>
      </c>
    </row>
    <row r="33" spans="1:11" ht="102" customHeight="1" x14ac:dyDescent="0.25">
      <c r="A33" s="24"/>
      <c r="B33" s="24"/>
      <c r="C33" s="2" t="s">
        <v>40</v>
      </c>
      <c r="D33" s="25"/>
      <c r="E33" s="22">
        <f>SUM(E31:E32)</f>
        <v>195</v>
      </c>
      <c r="F33" s="22">
        <f>SUM(F31:F32)</f>
        <v>100</v>
      </c>
      <c r="G33" s="22">
        <f>SUM(G31:G32)</f>
        <v>169</v>
      </c>
      <c r="H33" s="23"/>
      <c r="I33" s="23"/>
      <c r="J33" s="21"/>
      <c r="K33" s="20"/>
    </row>
  </sheetData>
  <mergeCells count="20">
    <mergeCell ref="C2:E2"/>
    <mergeCell ref="I3:I4"/>
    <mergeCell ref="J3:J4"/>
    <mergeCell ref="A3:A4"/>
    <mergeCell ref="K3:K4"/>
    <mergeCell ref="B3:B4"/>
    <mergeCell ref="C3:C4"/>
    <mergeCell ref="D3:D4"/>
    <mergeCell ref="E3:E4"/>
    <mergeCell ref="F3:F4"/>
    <mergeCell ref="G3:H3"/>
    <mergeCell ref="A31:A33"/>
    <mergeCell ref="B31:B33"/>
    <mergeCell ref="D31:D33"/>
    <mergeCell ref="D6:D24"/>
    <mergeCell ref="B6:B24"/>
    <mergeCell ref="A6:A24"/>
    <mergeCell ref="A25:A30"/>
    <mergeCell ref="B25:B30"/>
    <mergeCell ref="D25:D30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2023-03-20T03:36:48Z</dcterms:modified>
</cp:coreProperties>
</file>