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" i="1"/>
  <c r="F10" s="1"/>
  <c r="E10"/>
  <c r="G8" l="1"/>
  <c r="E12"/>
  <c r="E16" s="1"/>
  <c r="F12"/>
  <c r="F16" s="1"/>
  <c r="G10" l="1"/>
  <c r="G12" s="1"/>
  <c r="G16" s="1"/>
  <c r="H8"/>
  <c r="H10" l="1"/>
  <c r="H12" s="1"/>
  <c r="H16" s="1"/>
</calcChain>
</file>

<file path=xl/sharedStrings.xml><?xml version="1.0" encoding="utf-8"?>
<sst xmlns="http://schemas.openxmlformats.org/spreadsheetml/2006/main" count="33" uniqueCount="25">
  <si>
    <t>тыс. рублей</t>
  </si>
  <si>
    <t>№ п/п</t>
  </si>
  <si>
    <t>Наименование показателя</t>
  </si>
  <si>
    <t>Единицы измерения</t>
  </si>
  <si>
    <t>Расчет</t>
  </si>
  <si>
    <t>Налоговая ставка</t>
  </si>
  <si>
    <t>%</t>
  </si>
  <si>
    <t>Сумма налога, подлежащая уплате в бюджет по итогам налогового периода</t>
  </si>
  <si>
    <t>1*2</t>
  </si>
  <si>
    <t>Уровень собираемости</t>
  </si>
  <si>
    <t>Сумма налога в  бюджет с учетом собираемости</t>
  </si>
  <si>
    <t>3*4/100</t>
  </si>
  <si>
    <t>Норматив отчисления в местный бюджет</t>
  </si>
  <si>
    <t>к Пояснительной записке</t>
  </si>
  <si>
    <t>Изменение недоимки</t>
  </si>
  <si>
    <t>Сумма налога в местный бюджет с учетом недоимки</t>
  </si>
  <si>
    <t>5*9/100</t>
  </si>
  <si>
    <t>местный бюджет</t>
  </si>
  <si>
    <t xml:space="preserve">                 Приложение 2</t>
  </si>
  <si>
    <t>Прогноз 2025 года</t>
  </si>
  <si>
    <t>Расчет суммы налога на прибыль организаций, зачисляемого в бюдже                                          МО Краснотуранский район, на 2025 – 2027 годы</t>
  </si>
  <si>
    <t>Данные ФНС за 2023 год</t>
  </si>
  <si>
    <t>Прогноз 2026 года</t>
  </si>
  <si>
    <t>Прогноз           2027 года</t>
  </si>
  <si>
    <t>Налоговая база для исчесления налога в отчетном периоде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</si>
</sst>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9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/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G8" sqref="G8"/>
    </sheetView>
  </sheetViews>
  <sheetFormatPr defaultRowHeight="15"/>
  <cols>
    <col min="1" max="1" width="7.7109375" customWidth="1"/>
    <col min="2" max="2" width="21" customWidth="1"/>
    <col min="3" max="3" width="14.85546875" customWidth="1"/>
    <col min="4" max="4" width="11.5703125" customWidth="1"/>
    <col min="5" max="5" width="13.28515625" customWidth="1"/>
    <col min="6" max="6" width="11" customWidth="1"/>
    <col min="7" max="7" width="13.42578125" customWidth="1"/>
    <col min="8" max="8" width="15" customWidth="1"/>
  </cols>
  <sheetData>
    <row r="1" spans="1:9" ht="18.75">
      <c r="A1" s="1"/>
      <c r="G1" s="20" t="s">
        <v>18</v>
      </c>
      <c r="H1" s="20"/>
    </row>
    <row r="2" spans="1:9" ht="12.75" customHeight="1">
      <c r="A2" s="3"/>
      <c r="G2" s="25" t="s">
        <v>13</v>
      </c>
      <c r="H2" s="25"/>
    </row>
    <row r="3" spans="1:9" ht="56.25" customHeight="1">
      <c r="A3" s="21" t="s">
        <v>20</v>
      </c>
      <c r="B3" s="21"/>
      <c r="C3" s="21"/>
      <c r="D3" s="21"/>
      <c r="E3" s="21"/>
      <c r="F3" s="21"/>
      <c r="G3" s="21"/>
      <c r="H3" s="21"/>
      <c r="I3" s="4"/>
    </row>
    <row r="4" spans="1:9" ht="16.5" thickBot="1">
      <c r="A4" s="5"/>
      <c r="B4" s="6"/>
      <c r="C4" s="6"/>
      <c r="D4" s="2"/>
      <c r="E4" s="2"/>
      <c r="F4" s="2"/>
      <c r="G4" s="7"/>
      <c r="H4" s="8" t="s">
        <v>0</v>
      </c>
      <c r="I4" s="4"/>
    </row>
    <row r="5" spans="1:9" ht="47.25" customHeight="1">
      <c r="A5" s="22" t="s">
        <v>1</v>
      </c>
      <c r="B5" s="22" t="s">
        <v>2</v>
      </c>
      <c r="C5" s="22" t="s">
        <v>3</v>
      </c>
      <c r="D5" s="22" t="s">
        <v>4</v>
      </c>
      <c r="E5" s="22" t="s">
        <v>21</v>
      </c>
      <c r="F5" s="22" t="s">
        <v>19</v>
      </c>
      <c r="G5" s="22" t="s">
        <v>22</v>
      </c>
      <c r="H5" s="22" t="s">
        <v>23</v>
      </c>
      <c r="I5" s="4"/>
    </row>
    <row r="6" spans="1:9" ht="15.75" thickBot="1">
      <c r="A6" s="23"/>
      <c r="B6" s="23"/>
      <c r="C6" s="24"/>
      <c r="D6" s="24"/>
      <c r="E6" s="23"/>
      <c r="F6" s="23"/>
      <c r="G6" s="23"/>
      <c r="H6" s="23"/>
      <c r="I6" s="4"/>
    </row>
    <row r="7" spans="1:9" ht="16.5" thickBot="1">
      <c r="A7" s="9"/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4"/>
    </row>
    <row r="8" spans="1:9" ht="47.25" customHeight="1" thickBot="1">
      <c r="A8" s="14">
        <v>1</v>
      </c>
      <c r="B8" s="11" t="s">
        <v>24</v>
      </c>
      <c r="C8" s="19" t="s">
        <v>0</v>
      </c>
      <c r="D8" s="12"/>
      <c r="E8" s="13">
        <v>11560</v>
      </c>
      <c r="F8" s="13">
        <f>E8*106.5/100</f>
        <v>12311.4</v>
      </c>
      <c r="G8" s="13">
        <f>F8*104.4/100</f>
        <v>12853.1016</v>
      </c>
      <c r="H8" s="13">
        <f>G8*104/100</f>
        <v>13367.225664</v>
      </c>
      <c r="I8" s="4"/>
    </row>
    <row r="9" spans="1:9" ht="18.75" customHeight="1" thickBot="1">
      <c r="A9" s="14">
        <v>2</v>
      </c>
      <c r="B9" s="11" t="s">
        <v>5</v>
      </c>
      <c r="C9" s="10" t="s">
        <v>6</v>
      </c>
      <c r="D9" s="12"/>
      <c r="E9" s="17">
        <v>20</v>
      </c>
      <c r="F9" s="17">
        <v>20</v>
      </c>
      <c r="G9" s="17">
        <v>20</v>
      </c>
      <c r="H9" s="17">
        <v>20</v>
      </c>
      <c r="I9" s="4"/>
    </row>
    <row r="10" spans="1:9" ht="96" customHeight="1" thickBot="1">
      <c r="A10" s="14">
        <v>3</v>
      </c>
      <c r="B10" s="11" t="s">
        <v>7</v>
      </c>
      <c r="C10" s="10" t="s">
        <v>0</v>
      </c>
      <c r="D10" s="12" t="s">
        <v>8</v>
      </c>
      <c r="E10" s="13">
        <f>SUM(E8*E9%)</f>
        <v>2312</v>
      </c>
      <c r="F10" s="13">
        <f>SUM(F8*F9%)</f>
        <v>2462.2800000000002</v>
      </c>
      <c r="G10" s="13">
        <f>SUM(G8*G9%)</f>
        <v>2570.62032</v>
      </c>
      <c r="H10" s="13">
        <f>SUM(H8*H9%)</f>
        <v>2673.4451328</v>
      </c>
      <c r="I10" s="4"/>
    </row>
    <row r="11" spans="1:9" ht="31.5" customHeight="1" thickBot="1">
      <c r="A11" s="14">
        <v>4</v>
      </c>
      <c r="B11" s="11" t="s">
        <v>9</v>
      </c>
      <c r="C11" s="10" t="s">
        <v>6</v>
      </c>
      <c r="D11" s="12"/>
      <c r="E11" s="12">
        <v>100</v>
      </c>
      <c r="F11" s="12">
        <v>100</v>
      </c>
      <c r="G11" s="12">
        <v>100</v>
      </c>
      <c r="H11" s="12">
        <v>100</v>
      </c>
      <c r="I11" s="4"/>
    </row>
    <row r="12" spans="1:9" ht="49.5" customHeight="1" thickBot="1">
      <c r="A12" s="14">
        <v>5</v>
      </c>
      <c r="B12" s="11" t="s">
        <v>10</v>
      </c>
      <c r="C12" s="10" t="s">
        <v>0</v>
      </c>
      <c r="D12" s="12" t="s">
        <v>11</v>
      </c>
      <c r="E12" s="13">
        <f>E10*E11/100</f>
        <v>2312</v>
      </c>
      <c r="F12" s="13">
        <f t="shared" ref="F12:H12" si="0">F10*F11/100</f>
        <v>2462.2800000000002</v>
      </c>
      <c r="G12" s="13">
        <f t="shared" si="0"/>
        <v>2570.62032</v>
      </c>
      <c r="H12" s="13">
        <f t="shared" si="0"/>
        <v>2673.4451328</v>
      </c>
      <c r="I12" s="4"/>
    </row>
    <row r="13" spans="1:9" ht="49.5" customHeight="1" thickBot="1">
      <c r="A13" s="14">
        <v>6</v>
      </c>
      <c r="B13" s="11" t="s">
        <v>14</v>
      </c>
      <c r="C13" s="10" t="s">
        <v>0</v>
      </c>
      <c r="D13" s="12"/>
      <c r="E13" s="13">
        <v>0</v>
      </c>
      <c r="F13" s="13">
        <v>0</v>
      </c>
      <c r="G13" s="13">
        <v>0</v>
      </c>
      <c r="H13" s="13">
        <v>0</v>
      </c>
      <c r="I13" s="4"/>
    </row>
    <row r="14" spans="1:9" ht="16.5" customHeight="1" thickBot="1">
      <c r="A14" s="14">
        <v>8</v>
      </c>
      <c r="B14" s="11" t="s">
        <v>17</v>
      </c>
      <c r="C14" s="10" t="s">
        <v>0</v>
      </c>
      <c r="D14" s="12"/>
      <c r="E14" s="13">
        <v>0</v>
      </c>
      <c r="F14" s="13">
        <v>0</v>
      </c>
      <c r="G14" s="13">
        <v>0</v>
      </c>
      <c r="H14" s="13">
        <v>0</v>
      </c>
      <c r="I14" s="4"/>
    </row>
    <row r="15" spans="1:9" ht="51" customHeight="1" thickBot="1">
      <c r="A15" s="14">
        <v>9</v>
      </c>
      <c r="B15" s="11" t="s">
        <v>12</v>
      </c>
      <c r="C15" s="10" t="s">
        <v>6</v>
      </c>
      <c r="D15" s="14"/>
      <c r="E15" s="12">
        <v>10</v>
      </c>
      <c r="F15" s="12">
        <v>10</v>
      </c>
      <c r="G15" s="12">
        <v>10</v>
      </c>
      <c r="H15" s="12">
        <v>10</v>
      </c>
      <c r="I15" s="4"/>
    </row>
    <row r="16" spans="1:9" ht="55.5" customHeight="1" thickBot="1">
      <c r="A16" s="14">
        <v>10</v>
      </c>
      <c r="B16" s="11" t="s">
        <v>15</v>
      </c>
      <c r="C16" s="15" t="s">
        <v>0</v>
      </c>
      <c r="D16" s="12" t="s">
        <v>16</v>
      </c>
      <c r="E16" s="18">
        <f>E12*E15/100+E13</f>
        <v>231.2</v>
      </c>
      <c r="F16" s="18">
        <f>F12*F15/100+F13</f>
        <v>246.22800000000004</v>
      </c>
      <c r="G16" s="18">
        <f t="shared" ref="G16:H16" si="1">G12*G15/100+G13</f>
        <v>257.06203199999999</v>
      </c>
      <c r="H16" s="18">
        <f t="shared" si="1"/>
        <v>267.34451328</v>
      </c>
      <c r="I16" s="4"/>
    </row>
    <row r="17" spans="1:9">
      <c r="A17" s="6"/>
      <c r="B17" s="6"/>
      <c r="C17" s="6"/>
      <c r="D17" s="4"/>
      <c r="E17" s="4"/>
      <c r="F17" s="16"/>
      <c r="G17" s="2"/>
      <c r="H17" s="2"/>
      <c r="I17" s="4"/>
    </row>
  </sheetData>
  <mergeCells count="11">
    <mergeCell ref="G1:H1"/>
    <mergeCell ref="A3:H3"/>
    <mergeCell ref="A5:A6"/>
    <mergeCell ref="B5:B6"/>
    <mergeCell ref="C5:C6"/>
    <mergeCell ref="D5:D6"/>
    <mergeCell ref="E5:E6"/>
    <mergeCell ref="F5:F6"/>
    <mergeCell ref="G5:G6"/>
    <mergeCell ref="H5:H6"/>
    <mergeCell ref="G2:H2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2024-11-05T07:46:27Z</dcterms:modified>
</cp:coreProperties>
</file>