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Рабочая папка\НА САЙТ\Статистическая информация о деятельности субъектов малого и среднего предпринимательства\"/>
    </mc:Choice>
  </mc:AlternateContent>
  <bookViews>
    <workbookView xWindow="0" yWindow="0" windowWidth="13800" windowHeight="490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H51" i="1" s="1"/>
  <c r="F50" i="1"/>
  <c r="G50" i="1" s="1"/>
  <c r="F45" i="1"/>
  <c r="H45" i="1" s="1"/>
  <c r="G40" i="1"/>
  <c r="F40" i="1"/>
  <c r="H40" i="1" s="1"/>
  <c r="F39" i="1"/>
  <c r="G39" i="1" s="1"/>
  <c r="G21" i="1"/>
  <c r="F21" i="1"/>
  <c r="H21" i="1" s="1"/>
  <c r="F71" i="1"/>
  <c r="G71" i="1" s="1"/>
  <c r="G33" i="1"/>
  <c r="F33" i="1"/>
  <c r="H33" i="1" s="1"/>
  <c r="F32" i="1"/>
  <c r="G32" i="1" s="1"/>
  <c r="F27" i="1"/>
  <c r="G27" i="1" s="1"/>
  <c r="H22" i="1"/>
  <c r="G22" i="1"/>
  <c r="F22" i="1"/>
  <c r="H50" i="1" l="1"/>
  <c r="G45" i="1"/>
  <c r="H39" i="1"/>
  <c r="H71" i="1"/>
  <c r="H32" i="1"/>
  <c r="H27" i="1"/>
</calcChain>
</file>

<file path=xl/comments1.xml><?xml version="1.0" encoding="utf-8"?>
<comments xmlns="http://schemas.openxmlformats.org/spreadsheetml/2006/main">
  <authors>
    <author>User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Кол-во юр.лиц, по Единому реестру ИФНС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Кол-во юр.лиц, по Единому реестру ИФНС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 Единому реестру ИФНС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Кол-во ИП, включая глав КФХ, по Единому реестру ИФНС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Кол-во ИП, включая глав КФХ, по Единому реестру ИФНС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Информация ФСС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Информация ФСС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без ИП, информация отдела сельского хозяйстива администрации района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Информация ФСС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Информация ФСС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информация отдела сельского хозяйстива администрации района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показатель заполнен по юр.лицам, получившим финансовую поддержку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показатель заполнен по юр.лицам, получившим финансовую поддержку
</t>
        </r>
      </text>
    </comment>
  </commentList>
</comments>
</file>

<file path=xl/sharedStrings.xml><?xml version="1.0" encoding="utf-8"?>
<sst xmlns="http://schemas.openxmlformats.org/spreadsheetml/2006/main" count="552" uniqueCount="214">
  <si>
    <t>Показатели мониторинга малого бизнеса</t>
  </si>
  <si>
    <t>Краснотуранский муниципальный район</t>
  </si>
  <si>
    <t>Ф/П</t>
  </si>
  <si>
    <t>ОМС</t>
  </si>
  <si>
    <t>Код показателя</t>
  </si>
  <si>
    <t>Наименование показателя</t>
  </si>
  <si>
    <t>Единицы измерения</t>
  </si>
  <si>
    <t>1 квартал 2018</t>
  </si>
  <si>
    <t>2 квартал 2018</t>
  </si>
  <si>
    <t>3 квартал 2018</t>
  </si>
  <si>
    <t>4 квартал 2018</t>
  </si>
  <si>
    <t>2018</t>
  </si>
  <si>
    <t>3</t>
  </si>
  <si>
    <t>Бюджет муниципального образования</t>
  </si>
  <si>
    <t>П</t>
  </si>
  <si>
    <t>3.1</t>
  </si>
  <si>
    <t>Расходы бюджета муниципального образования на поддержку субъектов малого предпринимательства</t>
  </si>
  <si>
    <t>тыс. руб.</t>
  </si>
  <si>
    <t>Ф</t>
  </si>
  <si>
    <t>3.2</t>
  </si>
  <si>
    <t>Субсидии из краевого бюджета на поддержку субъектов малого предпринимательства</t>
  </si>
  <si>
    <t>4</t>
  </si>
  <si>
    <t>Рынок труда</t>
  </si>
  <si>
    <t>4.15</t>
  </si>
  <si>
    <t>Уровень зарегистрированной безработицы (к трудоспособному населению в трудоспособном возрасте)</t>
  </si>
  <si>
    <t>%</t>
  </si>
  <si>
    <t>8</t>
  </si>
  <si>
    <t>Деятельность субъектов малого предпринимательства</t>
  </si>
  <si>
    <t>8.1</t>
  </si>
  <si>
    <t>Количество организаций малого бизнеса (юридических лиц) по состоянию на конец года</t>
  </si>
  <si>
    <t>ед.</t>
  </si>
  <si>
    <t>8.1.8</t>
  </si>
  <si>
    <t>количество организаций малого бизнеса (юридических лиц) по состоянию на конец года - РАЗДЕЛ G: Оптовая и розничная торговля; ремонт автотранспортных средств, мотоциклов, бытовых изделий и предметов личного пользования</t>
  </si>
  <si>
    <t>8.5</t>
  </si>
  <si>
    <t xml:space="preserve">Количество индивидуальных предпринимателей, прошедших государственную регистрацию (по состоянию на начало периода) </t>
  </si>
  <si>
    <t>чел.</t>
  </si>
  <si>
    <t>8.7</t>
  </si>
  <si>
    <t>Среднесписочная численность работников организаций малого бизнеса (юридических лиц)</t>
  </si>
  <si>
    <t>8.7.7</t>
  </si>
  <si>
    <t>среднесписочная численность работников организаций малого бизнеса (юридических лиц) - РАЗДЕЛ G: Оптовая и розничная торговля; ремонт автотранспортных средств, мотоциклов, бытовых изделий и предметов личного пользования</t>
  </si>
  <si>
    <t>8.8</t>
  </si>
  <si>
    <t>Среднесписочная численность работников у индивидуальных предпринимателей</t>
  </si>
  <si>
    <t>8.9</t>
  </si>
  <si>
    <t>Среднесписочная численность работников крестьянских (фермерских) хозяйств</t>
  </si>
  <si>
    <t>8.13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</si>
  <si>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</si>
  <si>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</si>
  <si>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8.14</t>
  </si>
  <si>
    <t>Среднемесячная заработная плата работников у индивидуальных предпринимателей</t>
  </si>
  <si>
    <t>8.15</t>
  </si>
  <si>
    <t>Среднемесячная заработная плата работников крестьянских (фермерских) хозяйств</t>
  </si>
  <si>
    <t>8.16</t>
  </si>
  <si>
    <t>Оборот организаций малого бизнеса (юридических лиц)</t>
  </si>
  <si>
    <t>тыс.руб.</t>
  </si>
  <si>
    <t>8.16.1</t>
  </si>
  <si>
    <t>Оборот организаций малого бизнеса (юридических лиц) - РАЗДЕЛ A: Сельское хозяйство, охота и лесное хозяйство</t>
  </si>
  <si>
    <t>8.16.1.1</t>
  </si>
  <si>
    <t xml:space="preserve">Оборот организаций малого бизнеса (юридических лиц) - РАЗДЕЛ A-01: Сельское хозяйство, охота и предоставление услуг в этих областях </t>
  </si>
  <si>
    <t>8.16.1.2</t>
  </si>
  <si>
    <t>Оборот организаций малого бизнеса (юридических лиц) - РАЗДЕЛ А-02: Лесное хозяйство и предоставление услуг в этой области</t>
  </si>
  <si>
    <t>8.16.2</t>
  </si>
  <si>
    <t>Оборот организаций малого бизнеса (юридических лиц) - РАЗДЕЛ B: Рыболовство, рыбоводство</t>
  </si>
  <si>
    <t>8.16.3</t>
  </si>
  <si>
    <t>Оборот организаций малого бизнеса (юридических лиц) - РАЗДЕЛ C: Добыча полезных ископаемых</t>
  </si>
  <si>
    <t>8.16.4</t>
  </si>
  <si>
    <t>Оборот организаций малого бизнеса (юридических лиц) - РАЗДЕЛ D: Обрабатывающие производства</t>
  </si>
  <si>
    <t>8.16.4.1</t>
  </si>
  <si>
    <t>Оборот организаций малого бизнеса (юридических лиц) - Подраздел DA: Производство пищевых продуктов, включая напитки, и табака</t>
  </si>
  <si>
    <t>8.16.4.2</t>
  </si>
  <si>
    <t>Оборот организаций малого бизнеса (юридических лиц) - Подраздел DB: Текстильное и швейное производство</t>
  </si>
  <si>
    <t>8.16.4.3</t>
  </si>
  <si>
    <t>Оборот организаций малого бизнеса (юридических лиц) - Подраздел DD: Обработка древесины и производство изделий из дерева</t>
  </si>
  <si>
    <t>8.16.5</t>
  </si>
  <si>
    <t>Оборот организаций малого бизнеса (юридических лиц) - РАЗДЕЛ E: Производство и распределение электроэнергии, газа и воды</t>
  </si>
  <si>
    <t>8.16.6</t>
  </si>
  <si>
    <t>Оборот организаций малого бизнеса (юридических лиц) - РАЗДЕЛ F: Строительство</t>
  </si>
  <si>
    <t>8.16.7</t>
  </si>
  <si>
    <t>Оборот организаций малого бизнеса (юридических лиц) - РАЗДЕЛ G: Оптовая и розничная торговля; ремонт автотранспортных средств, мотоциклов, бытовых изделий и предметов личного пользования</t>
  </si>
  <si>
    <t>8.16.8</t>
  </si>
  <si>
    <t>Оборот организаций малого бизнеса (юридических лиц) - РАЗДЕЛ H: Гостиницы и рестораны</t>
  </si>
  <si>
    <t>8.16.9</t>
  </si>
  <si>
    <t>Оборот организаций малого бизнеса (юридических лиц) - РАЗДЕЛ I: Транспорт и связь</t>
  </si>
  <si>
    <t>8.16.10</t>
  </si>
  <si>
    <t>Оборот организаций малого бизнеса (юридических лиц) - РАЗДЕЛ M: Образование</t>
  </si>
  <si>
    <t>8.16.11</t>
  </si>
  <si>
    <t>Оборот организаций малого бизнеса (юридических лиц) - РАЗДЕЛ N: Здравоохранение и предоставление социальных услуг</t>
  </si>
  <si>
    <t>8.16.12</t>
  </si>
  <si>
    <t>Оборот организаций малого бизнеса (юридических лиц) - РАЗДЕЛ O: Предоставление прочих коммунальных, социальных и персональных услуг</t>
  </si>
  <si>
    <t>8.17</t>
  </si>
  <si>
    <t>Выручка (нетто) от продажи товаров, продукции, работ, услуг организациями малого бизнеса (юридические лица)</t>
  </si>
  <si>
    <t>8.17.1</t>
  </si>
  <si>
    <t>выручка (нетто) от продажи товаров, продукции, работ, услуг организациями малого бизнеса (юридические лица) - РАЗДЕЛ A: Сельское хозяйство, охота и лесное хозяйство</t>
  </si>
  <si>
    <t>8.17.1.1</t>
  </si>
  <si>
    <t xml:space="preserve">выручка (нетто) от продажи товаров, продукции, работ, услуг организациями малого бизнеса (юридические лица) - РАЗДЕЛ А-01: Сельское хозяйство, охота и предоставление услуг в этих областях </t>
  </si>
  <si>
    <t>8.17.1.2</t>
  </si>
  <si>
    <t>выручка (нетто) от продажи товаров, продукции, работ, услуг организациями малого бизнеса (юридические лица) - РАЗДЕЛ А-02: Лесное хозяйство и предоставление услуг в этой области</t>
  </si>
  <si>
    <t>8.17.2</t>
  </si>
  <si>
    <t>выручка (нетто) от продажи товаров, продукции, работ, услуг организациями малого бизнеса (юридические лица) - РАЗДЕЛ B: Рыболовство, рыбоводство</t>
  </si>
  <si>
    <t>8.17.3</t>
  </si>
  <si>
    <t>выручка (нетто) от продажи товаров, продукции, работ, услуг организациями малого бизнеса (юридические лица) - РАЗДЕЛ C: Добыча полезных ископаемых</t>
  </si>
  <si>
    <t>8.17.4</t>
  </si>
  <si>
    <t>выручка (нетто) от продажи товаров, продукции, работ, услуг организациями малого бизнеса (юридические лица) - РАЗДЕЛ D: Обрабатывающие производства</t>
  </si>
  <si>
    <t>8.17.4.1</t>
  </si>
  <si>
    <t>выручка (нетто) от продажи товаров, продукции, работ, услуг организациями малого бизнеса (юридические лица) - Подраздел DA: Производство пищевых продуктов, включая напитки, и табака</t>
  </si>
  <si>
    <t>8.17.4.2</t>
  </si>
  <si>
    <t>выручка (нетто) от продажи товаров, продукции, работ, услуг организациями малого бизнеса (юридические лица) - Подраздел DB: Текстильное и швейное производство</t>
  </si>
  <si>
    <t>8.17.4.3</t>
  </si>
  <si>
    <t>выручка (нетто) от продажи товаров, продукции, работ, услуг организациями малого бизнеса (юридические лица) - Подраздел DD: Обработка древесины и производство изделий из дерева</t>
  </si>
  <si>
    <t>8.17.5</t>
  </si>
  <si>
    <t>выручка (нетто) от продажи товаров, продукции, работ, услуг организациями малого бизнеса (юридические лица) - РАЗДЕЛ E: Производство и распределение электроэнергии, газа и воды</t>
  </si>
  <si>
    <t>8.17.6</t>
  </si>
  <si>
    <t>выручка (нетто) от продажи товаров, продукции, работ, услуг организациями малого бизнеса (юридические лица) - РАЗДЕЛ F: Строительство</t>
  </si>
  <si>
    <t>8.17.7</t>
  </si>
  <si>
    <t>выручка (нетто) от продажи товаров, продукции, работ, услуг организациями малого бизнеса (юридические лица) - РАЗДЕЛ G: Оптовая и розничная торговля; ремонт автотранспортных средств, мотоциклов, бытовых изделий и предметов личного пользования</t>
  </si>
  <si>
    <t>8.17.8</t>
  </si>
  <si>
    <t>выручка (нетто) от продажи товаров, продукции, работ, услуг организациями малого бизнеса (юридические лица) - РАЗДЕЛ H: Гостиницы и рестораны</t>
  </si>
  <si>
    <t>8.17.9</t>
  </si>
  <si>
    <t>выручка (нетто) от продажи товаров, продукции, работ, услуг организациями малого бизнеса (юридические лица) - РАЗДЕЛ I: Транспорт и связь</t>
  </si>
  <si>
    <t>8.17.10</t>
  </si>
  <si>
    <t>выручка (нетто) от продажи товаров, продукции, работ, услуг организациями малого бизнеса (юридические лица) - РАЗДЕЛ M: Образование</t>
  </si>
  <si>
    <t>8.17.11</t>
  </si>
  <si>
    <t>выручка (нетто) от продажи товаров, продукции, работ, услуг организациями малого бизнеса (юридические лица) - РАЗДЕЛ N: Здравоохранение и предоставление социальных услуг</t>
  </si>
  <si>
    <t>8.17.12</t>
  </si>
  <si>
    <t>выручка (нетто) от продажи товаров, продукции, работ, услуг организациями малого бизнеса (юридические лица) - РАЗДЕЛ O: Предоставление прочих коммунальных, социальных и персональных услуг</t>
  </si>
  <si>
    <t>8.23</t>
  </si>
  <si>
    <t>Объем инвестиций в основной капитал организаций малого бизнеса (юридических лиц)</t>
  </si>
  <si>
    <t>8.24</t>
  </si>
  <si>
    <t>Количество инвестиционных проектов по субъектам малого предпринимательства, реализованных на территории МО</t>
  </si>
  <si>
    <t>8.24.1</t>
  </si>
  <si>
    <t>количество инвестиционных проектов по субъектам малого предпринимательства, реализованных на территории МО, заявленных на краевой уровень</t>
  </si>
  <si>
    <t>8.24.2</t>
  </si>
  <si>
    <t>Количество инвестиционных проектов по субъектам малого предпринимательства, планируемые к реализации</t>
  </si>
  <si>
    <t>8.25</t>
  </si>
  <si>
    <t>Количество информационно-правовых центров</t>
  </si>
  <si>
    <t>8.26</t>
  </si>
  <si>
    <t>Количество организаций по поддержке малого предпринимательства</t>
  </si>
  <si>
    <t>8.27</t>
  </si>
  <si>
    <t>Размер залогового фонда</t>
  </si>
  <si>
    <t>8.28</t>
  </si>
  <si>
    <t>Размер фонда поддержки</t>
  </si>
  <si>
    <t>8.29</t>
  </si>
  <si>
    <t>Объем предоставленных субъектам малого предпринимательства льгот по налогу на имущество</t>
  </si>
  <si>
    <t>8.30</t>
  </si>
  <si>
    <t>Объем предоставленных субъектам малого предпринимательства льгот по земельному налогу</t>
  </si>
  <si>
    <t>8.31</t>
  </si>
  <si>
    <t>Наличие программы поддержки малого предпринимательства</t>
  </si>
  <si>
    <t>1(да)/ 0(нет)</t>
  </si>
  <si>
    <t>8.32</t>
  </si>
  <si>
    <t>Наличие плана мероприятий по поддержке малого предпринимательства в Программе социально-экономического развития муниципального образования</t>
  </si>
  <si>
    <t>8.33</t>
  </si>
  <si>
    <t>Наличие градостроительной документации, упрощающей градостроительную деятельность</t>
  </si>
  <si>
    <t>9</t>
  </si>
  <si>
    <t>Инвестиционная деятельность</t>
  </si>
  <si>
    <t>9.1</t>
  </si>
  <si>
    <t>Объем инвестиций в основной капитал за счет всех источников финансирования</t>
  </si>
  <si>
    <t>9.2</t>
  </si>
  <si>
    <t>Темп роста объема инвестиций в основной капитал за счет всех источников финансирования в сопоставимых ценах</t>
  </si>
  <si>
    <t>Значения корректирующего коэффициэнта К2 базовой доходности по отдельным видам деятельности субъектов малого и среднего предпринимательства на территории муниципального образования</t>
  </si>
  <si>
    <t>БЫТОВЫЕ УСЛУГИ</t>
  </si>
  <si>
    <t>1.1.</t>
  </si>
  <si>
    <t xml:space="preserve">1.1) ремонт обуви        </t>
  </si>
  <si>
    <t>1.2.</t>
  </si>
  <si>
    <t>1.2) ремонт металлоизделий</t>
  </si>
  <si>
    <t>1.3.</t>
  </si>
  <si>
    <t xml:space="preserve">1.3) ремонт часов        </t>
  </si>
  <si>
    <t>1.4.</t>
  </si>
  <si>
    <t xml:space="preserve">1.4) ремонт ювелирных    изделий    </t>
  </si>
  <si>
    <t>1.5.</t>
  </si>
  <si>
    <t xml:space="preserve">1.5) ремонт и (или) техническое обслуживание бытовой радиоэлектронной аппаратуры, бытовых машин, бытовых приборов, включая ремонт и обслуживание компьютеров и оргтехники </t>
  </si>
  <si>
    <t>1.6.</t>
  </si>
  <si>
    <t xml:space="preserve">1.6) услуги прачечных    </t>
  </si>
  <si>
    <t>1.7.</t>
  </si>
  <si>
    <t>1.7) химическая чистка,  крашение, прочие услуги при химической чистке</t>
  </si>
  <si>
    <t>1.8.</t>
  </si>
  <si>
    <t xml:space="preserve">1.8) услуги фотоателье   </t>
  </si>
  <si>
    <t>1.9.</t>
  </si>
  <si>
    <t>1.9) услуги по чистке обуви</t>
  </si>
  <si>
    <t>1.10.</t>
  </si>
  <si>
    <t xml:space="preserve">1.10) оказание парикмахерских услуг     </t>
  </si>
  <si>
    <t>1.11.</t>
  </si>
  <si>
    <t xml:space="preserve">1.11) услуги бань и душевых                  </t>
  </si>
  <si>
    <t>1.12.</t>
  </si>
  <si>
    <t xml:space="preserve">1.12) услуги предприятий по прокату               </t>
  </si>
  <si>
    <t>1.13.</t>
  </si>
  <si>
    <t xml:space="preserve">1.13) ритуальные услуги  </t>
  </si>
  <si>
    <t>1.14.</t>
  </si>
  <si>
    <t>1.14) ремонт и (или) пошив швейных, меховых и (или) кожаных изделий, головных уборов и изделий текстильной галантереи, ремонт, пошив и (или) вязание трикотажных  изделий</t>
  </si>
  <si>
    <t>1.15.</t>
  </si>
  <si>
    <t xml:space="preserve">1.15) иные виды бытовых услуг                    </t>
  </si>
  <si>
    <t>ВЕТЕРИНАРНЫЕ УСЛУГИ</t>
  </si>
  <si>
    <t xml:space="preserve">2.1) организациями, у которых доля фактически полученных средств бюджетного финансирования в общей сумме доходов за налоговый период составляет:   </t>
  </si>
  <si>
    <t>2.1.1.</t>
  </si>
  <si>
    <t xml:space="preserve"> - свыше 69 до 100 процентов                </t>
  </si>
  <si>
    <t>2.1.2.</t>
  </si>
  <si>
    <t xml:space="preserve"> - свыше 49 до 69 процентов включительно             </t>
  </si>
  <si>
    <t>2.1.3.</t>
  </si>
  <si>
    <t xml:space="preserve"> - до 49 процентов включительно             </t>
  </si>
  <si>
    <t>2.2.</t>
  </si>
  <si>
    <t>2.2) организациями при отсутствии бюджетного финансирования и индивидуальными предпринимателями</t>
  </si>
  <si>
    <t>ОБЩЕСТВЕННОЕ ПИТАНИЕ</t>
  </si>
  <si>
    <t>7.1.</t>
  </si>
  <si>
    <t xml:space="preserve">7.1) рестораны           </t>
  </si>
  <si>
    <t>7.2.</t>
  </si>
  <si>
    <t xml:space="preserve">7.2) бары, нестационарные сезонные кафе, закусочные, пивные, пункты питания в аэропортах и вокзалах,  кафе, бистро с приготовлением горячих и холодных блюд и т.п., в том числе:  </t>
  </si>
  <si>
    <t>7.3.</t>
  </si>
  <si>
    <t xml:space="preserve">7.3) столовые  общедоступные            </t>
  </si>
  <si>
    <t>7.4.</t>
  </si>
  <si>
    <t xml:space="preserve">7.4) столовые, находящиеся на территории организаций, школьные и студенческие  столовые   </t>
  </si>
  <si>
    <t>РЕКЛАМА</t>
  </si>
  <si>
    <t>10.</t>
  </si>
  <si>
    <t xml:space="preserve">10. Распространение и (или) размещение печатной и (или) полиграфической  наружной рекламы   </t>
  </si>
  <si>
    <t>11.</t>
  </si>
  <si>
    <t xml:space="preserve">11. Распространение и (или) размещение посредством световых и  электронных табло наружной рекламы  </t>
  </si>
  <si>
    <t>Нормативные значения корректирующего коэффициэнта К2 базовой доходности по отдельным видам деятельности субъектов малого и среднего предпринимательства установленные федеральнымм и региональными органами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</si>
</sst>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3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workbookViewId="0">
      <selection activeCell="F140" sqref="F140"/>
    </sheetView>
  </sheetViews>
  <sheetFormatPr defaultRowHeight="14.4" x14ac:dyDescent="0.3"/>
  <cols>
    <col min="1" max="2" width="4.77734375" style="1" customWidth="1"/>
    <col min="3" max="3" width="8.77734375" style="3" customWidth="1"/>
    <col min="4" max="4" width="37.77734375" style="2" customWidth="1"/>
    <col min="5" max="5" width="10.77734375" style="1" customWidth="1"/>
    <col min="6" max="8" width="10.77734375" style="4" customWidth="1"/>
    <col min="9" max="10" width="12.77734375" style="4" customWidth="1"/>
  </cols>
  <sheetData>
    <row r="1" spans="1:10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7"/>
      <c r="B3" s="7"/>
      <c r="C3" s="8"/>
      <c r="D3" s="9"/>
      <c r="E3" s="7"/>
      <c r="F3" s="10"/>
      <c r="G3" s="10"/>
      <c r="H3" s="10"/>
      <c r="I3" s="10"/>
      <c r="J3" s="10"/>
    </row>
    <row r="4" spans="1:10" ht="20.399999999999999" x14ac:dyDescent="0.3">
      <c r="A4" s="11" t="s">
        <v>2</v>
      </c>
      <c r="B4" s="11" t="s">
        <v>3</v>
      </c>
      <c r="C4" s="12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pans="1:10" x14ac:dyDescent="0.3">
      <c r="A5" s="7"/>
      <c r="B5" s="7"/>
      <c r="C5" s="8" t="s">
        <v>12</v>
      </c>
      <c r="D5" s="9" t="s">
        <v>13</v>
      </c>
      <c r="E5" s="7"/>
      <c r="F5" s="13"/>
      <c r="G5" s="13"/>
      <c r="H5" s="13"/>
      <c r="I5" s="13"/>
      <c r="J5" s="13"/>
    </row>
    <row r="6" spans="1:10" ht="20.399999999999999" x14ac:dyDescent="0.3">
      <c r="A6" s="7" t="s">
        <v>14</v>
      </c>
      <c r="B6" s="7" t="s">
        <v>3</v>
      </c>
      <c r="C6" s="8" t="s">
        <v>15</v>
      </c>
      <c r="D6" s="14" t="s">
        <v>16</v>
      </c>
      <c r="E6" s="7" t="s">
        <v>17</v>
      </c>
      <c r="F6" s="13">
        <v>0</v>
      </c>
      <c r="G6" s="13">
        <v>0</v>
      </c>
      <c r="H6" s="13">
        <v>110.997</v>
      </c>
      <c r="I6" s="13">
        <v>317.41950000000003</v>
      </c>
      <c r="J6" s="13">
        <v>317.41950000000003</v>
      </c>
    </row>
    <row r="7" spans="1:10" ht="20.399999999999999" x14ac:dyDescent="0.3">
      <c r="A7" s="7" t="s">
        <v>18</v>
      </c>
      <c r="B7" s="7" t="s">
        <v>3</v>
      </c>
      <c r="C7" s="8" t="s">
        <v>19</v>
      </c>
      <c r="D7" s="14" t="s">
        <v>20</v>
      </c>
      <c r="E7" s="7" t="s">
        <v>17</v>
      </c>
      <c r="F7" s="13">
        <v>0</v>
      </c>
      <c r="G7" s="13">
        <v>0</v>
      </c>
      <c r="H7" s="13">
        <v>1177.2</v>
      </c>
      <c r="I7" s="13">
        <v>1177.2</v>
      </c>
      <c r="J7" s="13">
        <v>1177.2</v>
      </c>
    </row>
    <row r="8" spans="1:10" x14ac:dyDescent="0.3">
      <c r="A8" s="7"/>
      <c r="B8" s="7"/>
      <c r="C8" s="8" t="s">
        <v>21</v>
      </c>
      <c r="D8" s="9" t="s">
        <v>22</v>
      </c>
      <c r="E8" s="7"/>
      <c r="F8" s="13"/>
      <c r="G8" s="13"/>
      <c r="H8" s="13"/>
      <c r="I8" s="13"/>
      <c r="J8" s="13"/>
    </row>
    <row r="9" spans="1:10" ht="30.6" x14ac:dyDescent="0.3">
      <c r="A9" s="7" t="s">
        <v>14</v>
      </c>
      <c r="B9" s="7" t="s">
        <v>3</v>
      </c>
      <c r="C9" s="8" t="s">
        <v>23</v>
      </c>
      <c r="D9" s="14" t="s">
        <v>24</v>
      </c>
      <c r="E9" s="7" t="s">
        <v>25</v>
      </c>
      <c r="F9" s="13">
        <v>2.4</v>
      </c>
      <c r="G9" s="13">
        <v>2</v>
      </c>
      <c r="H9" s="13">
        <v>1.8</v>
      </c>
      <c r="I9" s="13">
        <v>2.2000000000000002</v>
      </c>
      <c r="J9" s="13">
        <v>2.2000000000000002</v>
      </c>
    </row>
    <row r="10" spans="1:10" x14ac:dyDescent="0.3">
      <c r="A10" s="7"/>
      <c r="B10" s="7"/>
      <c r="C10" s="8" t="s">
        <v>26</v>
      </c>
      <c r="D10" s="9" t="s">
        <v>27</v>
      </c>
      <c r="E10" s="7"/>
      <c r="F10" s="13"/>
      <c r="G10" s="13"/>
      <c r="H10" s="13"/>
      <c r="I10" s="13"/>
      <c r="J10" s="13"/>
    </row>
    <row r="11" spans="1:10" ht="20.399999999999999" x14ac:dyDescent="0.3">
      <c r="A11" s="7" t="s">
        <v>14</v>
      </c>
      <c r="B11" s="7" t="s">
        <v>3</v>
      </c>
      <c r="C11" s="8" t="s">
        <v>28</v>
      </c>
      <c r="D11" s="14" t="s">
        <v>29</v>
      </c>
      <c r="E11" s="7" t="s">
        <v>30</v>
      </c>
      <c r="F11" s="15">
        <v>38</v>
      </c>
      <c r="G11" s="15">
        <v>38</v>
      </c>
      <c r="H11" s="15">
        <v>41</v>
      </c>
      <c r="I11" s="15">
        <v>41</v>
      </c>
      <c r="J11" s="15">
        <v>41</v>
      </c>
    </row>
    <row r="12" spans="1:10" ht="51" x14ac:dyDescent="0.3">
      <c r="A12" s="7" t="s">
        <v>18</v>
      </c>
      <c r="B12" s="7" t="s">
        <v>3</v>
      </c>
      <c r="C12" s="8" t="s">
        <v>31</v>
      </c>
      <c r="D12" s="16" t="s">
        <v>32</v>
      </c>
      <c r="E12" s="7" t="s">
        <v>30</v>
      </c>
      <c r="F12" s="15">
        <v>12</v>
      </c>
      <c r="G12" s="15">
        <v>12</v>
      </c>
      <c r="H12" s="15">
        <v>12</v>
      </c>
      <c r="I12" s="15">
        <v>12</v>
      </c>
      <c r="J12" s="15">
        <v>12</v>
      </c>
    </row>
    <row r="13" spans="1:10" ht="30.6" x14ac:dyDescent="0.3">
      <c r="A13" s="7" t="s">
        <v>14</v>
      </c>
      <c r="B13" s="7" t="s">
        <v>3</v>
      </c>
      <c r="C13" s="8" t="s">
        <v>33</v>
      </c>
      <c r="D13" s="14" t="s">
        <v>34</v>
      </c>
      <c r="E13" s="7" t="s">
        <v>35</v>
      </c>
      <c r="F13" s="15">
        <v>229</v>
      </c>
      <c r="G13" s="15">
        <v>228</v>
      </c>
      <c r="H13" s="15">
        <v>226</v>
      </c>
      <c r="I13" s="15">
        <v>227</v>
      </c>
      <c r="J13" s="15">
        <v>227</v>
      </c>
    </row>
    <row r="14" spans="1:10" ht="20.399999999999999" x14ac:dyDescent="0.3">
      <c r="A14" s="7" t="s">
        <v>14</v>
      </c>
      <c r="B14" s="7" t="s">
        <v>3</v>
      </c>
      <c r="C14" s="8" t="s">
        <v>36</v>
      </c>
      <c r="D14" s="14" t="s">
        <v>37</v>
      </c>
      <c r="E14" s="7" t="s">
        <v>35</v>
      </c>
      <c r="F14" s="15">
        <v>169</v>
      </c>
      <c r="G14" s="15">
        <v>166</v>
      </c>
      <c r="H14" s="15">
        <v>165</v>
      </c>
      <c r="I14" s="15">
        <v>163</v>
      </c>
      <c r="J14" s="15">
        <v>163</v>
      </c>
    </row>
    <row r="15" spans="1:10" ht="51" x14ac:dyDescent="0.3">
      <c r="A15" s="7" t="s">
        <v>18</v>
      </c>
      <c r="B15" s="7" t="s">
        <v>3</v>
      </c>
      <c r="C15" s="8" t="s">
        <v>38</v>
      </c>
      <c r="D15" s="16" t="s">
        <v>39</v>
      </c>
      <c r="E15" s="7" t="s">
        <v>30</v>
      </c>
      <c r="F15" s="15">
        <v>30</v>
      </c>
      <c r="G15" s="15">
        <v>28</v>
      </c>
      <c r="H15" s="15">
        <v>25</v>
      </c>
      <c r="I15" s="15">
        <v>25</v>
      </c>
      <c r="J15" s="15">
        <v>25</v>
      </c>
    </row>
    <row r="16" spans="1:10" ht="20.399999999999999" x14ac:dyDescent="0.3">
      <c r="A16" s="7" t="s">
        <v>14</v>
      </c>
      <c r="B16" s="7" t="s">
        <v>3</v>
      </c>
      <c r="C16" s="8" t="s">
        <v>40</v>
      </c>
      <c r="D16" s="14" t="s">
        <v>41</v>
      </c>
      <c r="E16" s="7" t="s">
        <v>35</v>
      </c>
      <c r="F16" s="15">
        <v>350</v>
      </c>
      <c r="G16" s="15">
        <v>344</v>
      </c>
      <c r="H16" s="15">
        <v>340</v>
      </c>
      <c r="I16" s="15">
        <v>337</v>
      </c>
      <c r="J16" s="15">
        <v>337</v>
      </c>
    </row>
    <row r="17" spans="1:10" ht="20.399999999999999" x14ac:dyDescent="0.3">
      <c r="A17" s="7" t="s">
        <v>14</v>
      </c>
      <c r="B17" s="7" t="s">
        <v>3</v>
      </c>
      <c r="C17" s="8" t="s">
        <v>42</v>
      </c>
      <c r="D17" s="14" t="s">
        <v>43</v>
      </c>
      <c r="E17" s="7" t="s">
        <v>35</v>
      </c>
      <c r="F17" s="15">
        <v>45</v>
      </c>
      <c r="G17" s="15">
        <v>44</v>
      </c>
      <c r="H17" s="15">
        <v>44</v>
      </c>
      <c r="I17" s="15">
        <v>44</v>
      </c>
      <c r="J17" s="15">
        <v>44</v>
      </c>
    </row>
    <row r="18" spans="1:10" ht="30.6" x14ac:dyDescent="0.3">
      <c r="A18" s="7" t="s">
        <v>18</v>
      </c>
      <c r="B18" s="7" t="s">
        <v>3</v>
      </c>
      <c r="C18" s="8" t="s">
        <v>44</v>
      </c>
      <c r="D18" s="14" t="s">
        <v>45</v>
      </c>
      <c r="E18" s="7" t="s">
        <v>46</v>
      </c>
      <c r="F18" s="13">
        <v>15188</v>
      </c>
      <c r="G18" s="13">
        <v>16250</v>
      </c>
      <c r="H18" s="13">
        <v>16800</v>
      </c>
      <c r="I18" s="13">
        <v>17300</v>
      </c>
      <c r="J18" s="13">
        <v>17300</v>
      </c>
    </row>
    <row r="19" spans="1:10" ht="20.399999999999999" x14ac:dyDescent="0.3">
      <c r="A19" s="7" t="s">
        <v>18</v>
      </c>
      <c r="B19" s="7" t="s">
        <v>3</v>
      </c>
      <c r="C19" s="8" t="s">
        <v>47</v>
      </c>
      <c r="D19" s="14" t="s">
        <v>48</v>
      </c>
      <c r="E19" s="7" t="s">
        <v>46</v>
      </c>
      <c r="F19" s="13">
        <v>10003</v>
      </c>
      <c r="G19" s="13">
        <v>10602</v>
      </c>
      <c r="H19" s="13">
        <v>11000</v>
      </c>
      <c r="I19" s="13">
        <v>11200</v>
      </c>
      <c r="J19" s="13">
        <v>11200</v>
      </c>
    </row>
    <row r="20" spans="1:10" ht="20.399999999999999" x14ac:dyDescent="0.3">
      <c r="A20" s="7" t="s">
        <v>18</v>
      </c>
      <c r="B20" s="7" t="s">
        <v>3</v>
      </c>
      <c r="C20" s="8" t="s">
        <v>49</v>
      </c>
      <c r="D20" s="14" t="s">
        <v>50</v>
      </c>
      <c r="E20" s="7" t="s">
        <v>46</v>
      </c>
      <c r="F20" s="13">
        <v>10000</v>
      </c>
      <c r="G20" s="13">
        <v>11205</v>
      </c>
      <c r="H20" s="13">
        <v>12407</v>
      </c>
      <c r="I20" s="13">
        <v>13689</v>
      </c>
      <c r="J20" s="13">
        <v>13689</v>
      </c>
    </row>
    <row r="21" spans="1:10" x14ac:dyDescent="0.3">
      <c r="A21" s="7" t="s">
        <v>14</v>
      </c>
      <c r="B21" s="7" t="s">
        <v>3</v>
      </c>
      <c r="C21" s="8" t="s">
        <v>51</v>
      </c>
      <c r="D21" s="14" t="s">
        <v>52</v>
      </c>
      <c r="E21" s="7" t="s">
        <v>53</v>
      </c>
      <c r="F21" s="13">
        <f>I21/4</f>
        <v>170691.67749999999</v>
      </c>
      <c r="G21" s="13">
        <f>F21*2</f>
        <v>341383.35499999998</v>
      </c>
      <c r="H21" s="13">
        <f>F21*3</f>
        <v>512075.03249999997</v>
      </c>
      <c r="I21" s="13">
        <v>682766.71</v>
      </c>
      <c r="J21" s="13">
        <v>682766.71</v>
      </c>
    </row>
    <row r="22" spans="1:10" ht="30.6" x14ac:dyDescent="0.3">
      <c r="A22" s="7" t="s">
        <v>18</v>
      </c>
      <c r="B22" s="7" t="s">
        <v>3</v>
      </c>
      <c r="C22" s="8" t="s">
        <v>54</v>
      </c>
      <c r="D22" s="16" t="s">
        <v>55</v>
      </c>
      <c r="E22" s="7" t="s">
        <v>53</v>
      </c>
      <c r="F22" s="13">
        <f>I22/4</f>
        <v>14645</v>
      </c>
      <c r="G22" s="13">
        <f>F22*2</f>
        <v>29290</v>
      </c>
      <c r="H22" s="13">
        <f>F22*3</f>
        <v>43935</v>
      </c>
      <c r="I22" s="13">
        <v>58580</v>
      </c>
      <c r="J22" s="13">
        <v>58580</v>
      </c>
    </row>
    <row r="23" spans="1:10" ht="30.6" x14ac:dyDescent="0.3">
      <c r="A23" s="7" t="s">
        <v>14</v>
      </c>
      <c r="B23" s="7" t="s">
        <v>3</v>
      </c>
      <c r="C23" s="8" t="s">
        <v>56</v>
      </c>
      <c r="D23" s="17" t="s">
        <v>57</v>
      </c>
      <c r="E23" s="7" t="s">
        <v>53</v>
      </c>
      <c r="F23" s="13"/>
      <c r="G23" s="13"/>
      <c r="H23" s="13"/>
      <c r="I23" s="13"/>
      <c r="J23" s="13"/>
    </row>
    <row r="24" spans="1:10" ht="30.6" x14ac:dyDescent="0.3">
      <c r="A24" s="7" t="s">
        <v>18</v>
      </c>
      <c r="B24" s="7" t="s">
        <v>3</v>
      </c>
      <c r="C24" s="8" t="s">
        <v>58</v>
      </c>
      <c r="D24" s="17" t="s">
        <v>59</v>
      </c>
      <c r="E24" s="7" t="s">
        <v>53</v>
      </c>
      <c r="F24" s="13"/>
      <c r="G24" s="13"/>
      <c r="H24" s="13"/>
      <c r="I24" s="13"/>
      <c r="J24" s="13"/>
    </row>
    <row r="25" spans="1:10" ht="20.399999999999999" x14ac:dyDescent="0.3">
      <c r="A25" s="7" t="s">
        <v>14</v>
      </c>
      <c r="B25" s="7" t="s">
        <v>3</v>
      </c>
      <c r="C25" s="8" t="s">
        <v>60</v>
      </c>
      <c r="D25" s="16" t="s">
        <v>61</v>
      </c>
      <c r="E25" s="7" t="s">
        <v>53</v>
      </c>
      <c r="F25" s="13"/>
      <c r="G25" s="13"/>
      <c r="H25" s="13"/>
      <c r="I25" s="13"/>
      <c r="J25" s="13"/>
    </row>
    <row r="26" spans="1:10" ht="20.399999999999999" x14ac:dyDescent="0.3">
      <c r="A26" s="7" t="s">
        <v>14</v>
      </c>
      <c r="B26" s="7" t="s">
        <v>3</v>
      </c>
      <c r="C26" s="8" t="s">
        <v>62</v>
      </c>
      <c r="D26" s="16" t="s">
        <v>63</v>
      </c>
      <c r="E26" s="7" t="s">
        <v>53</v>
      </c>
      <c r="F26" s="13"/>
      <c r="G26" s="13"/>
      <c r="H26" s="13"/>
      <c r="I26" s="13"/>
      <c r="J26" s="13"/>
    </row>
    <row r="27" spans="1:10" ht="20.399999999999999" x14ac:dyDescent="0.3">
      <c r="A27" s="7" t="s">
        <v>14</v>
      </c>
      <c r="B27" s="7" t="s">
        <v>3</v>
      </c>
      <c r="C27" s="8" t="s">
        <v>64</v>
      </c>
      <c r="D27" s="16" t="s">
        <v>65</v>
      </c>
      <c r="E27" s="7" t="s">
        <v>53</v>
      </c>
      <c r="F27" s="13">
        <f>I27/4</f>
        <v>131134</v>
      </c>
      <c r="G27" s="13">
        <f>F27*2</f>
        <v>262268</v>
      </c>
      <c r="H27" s="13">
        <f>F27*3</f>
        <v>393402</v>
      </c>
      <c r="I27" s="13">
        <v>524536</v>
      </c>
      <c r="J27" s="13">
        <v>524536</v>
      </c>
    </row>
    <row r="28" spans="1:10" ht="30.6" x14ac:dyDescent="0.3">
      <c r="A28" s="7" t="s">
        <v>18</v>
      </c>
      <c r="B28" s="7" t="s">
        <v>3</v>
      </c>
      <c r="C28" s="8" t="s">
        <v>66</v>
      </c>
      <c r="D28" s="17" t="s">
        <v>67</v>
      </c>
      <c r="E28" s="7" t="s">
        <v>53</v>
      </c>
      <c r="F28" s="13"/>
      <c r="G28" s="13"/>
      <c r="H28" s="13"/>
      <c r="I28" s="13"/>
      <c r="J28" s="13"/>
    </row>
    <row r="29" spans="1:10" ht="30.6" x14ac:dyDescent="0.3">
      <c r="A29" s="7" t="s">
        <v>18</v>
      </c>
      <c r="B29" s="7" t="s">
        <v>3</v>
      </c>
      <c r="C29" s="8" t="s">
        <v>68</v>
      </c>
      <c r="D29" s="17" t="s">
        <v>69</v>
      </c>
      <c r="E29" s="7" t="s">
        <v>53</v>
      </c>
      <c r="F29" s="13"/>
      <c r="G29" s="13"/>
      <c r="H29" s="13"/>
      <c r="I29" s="13"/>
      <c r="J29" s="13"/>
    </row>
    <row r="30" spans="1:10" ht="30.6" x14ac:dyDescent="0.3">
      <c r="A30" s="7" t="s">
        <v>18</v>
      </c>
      <c r="B30" s="7" t="s">
        <v>3</v>
      </c>
      <c r="C30" s="8" t="s">
        <v>70</v>
      </c>
      <c r="D30" s="17" t="s">
        <v>71</v>
      </c>
      <c r="E30" s="7" t="s">
        <v>53</v>
      </c>
      <c r="F30" s="13"/>
      <c r="G30" s="13"/>
      <c r="H30" s="13"/>
      <c r="I30" s="13"/>
      <c r="J30" s="13"/>
    </row>
    <row r="31" spans="1:10" ht="30.6" x14ac:dyDescent="0.3">
      <c r="A31" s="7" t="s">
        <v>18</v>
      </c>
      <c r="B31" s="7" t="s">
        <v>3</v>
      </c>
      <c r="C31" s="8" t="s">
        <v>72</v>
      </c>
      <c r="D31" s="16" t="s">
        <v>73</v>
      </c>
      <c r="E31" s="7" t="s">
        <v>53</v>
      </c>
      <c r="F31" s="13"/>
      <c r="G31" s="13"/>
      <c r="H31" s="13"/>
      <c r="I31" s="13"/>
      <c r="J31" s="13"/>
    </row>
    <row r="32" spans="1:10" ht="20.399999999999999" x14ac:dyDescent="0.3">
      <c r="A32" s="7" t="s">
        <v>18</v>
      </c>
      <c r="B32" s="7" t="s">
        <v>3</v>
      </c>
      <c r="C32" s="8" t="s">
        <v>74</v>
      </c>
      <c r="D32" s="16" t="s">
        <v>75</v>
      </c>
      <c r="E32" s="7" t="s">
        <v>53</v>
      </c>
      <c r="F32" s="13">
        <f t="shared" ref="F32:F33" si="0">I32/4</f>
        <v>5124.5</v>
      </c>
      <c r="G32" s="13">
        <f t="shared" ref="G32:G33" si="1">F32*2</f>
        <v>10249</v>
      </c>
      <c r="H32" s="13">
        <f t="shared" ref="H32:H33" si="2">F32*3</f>
        <v>15373.5</v>
      </c>
      <c r="I32" s="13">
        <v>20498</v>
      </c>
      <c r="J32" s="13">
        <v>20498</v>
      </c>
    </row>
    <row r="33" spans="1:10" ht="40.799999999999997" x14ac:dyDescent="0.3">
      <c r="A33" s="7" t="s">
        <v>18</v>
      </c>
      <c r="B33" s="7" t="s">
        <v>3</v>
      </c>
      <c r="C33" s="8" t="s">
        <v>76</v>
      </c>
      <c r="D33" s="16" t="s">
        <v>77</v>
      </c>
      <c r="E33" s="7" t="s">
        <v>53</v>
      </c>
      <c r="F33" s="13">
        <f t="shared" si="0"/>
        <v>14344.235000000001</v>
      </c>
      <c r="G33" s="13">
        <f t="shared" si="1"/>
        <v>28688.47</v>
      </c>
      <c r="H33" s="13">
        <f t="shared" si="2"/>
        <v>43032.705000000002</v>
      </c>
      <c r="I33" s="13">
        <v>57376.94</v>
      </c>
      <c r="J33" s="13">
        <v>57376.94</v>
      </c>
    </row>
    <row r="34" spans="1:10" ht="20.399999999999999" x14ac:dyDescent="0.3">
      <c r="A34" s="7" t="s">
        <v>18</v>
      </c>
      <c r="B34" s="7" t="s">
        <v>3</v>
      </c>
      <c r="C34" s="8" t="s">
        <v>78</v>
      </c>
      <c r="D34" s="16" t="s">
        <v>79</v>
      </c>
      <c r="E34" s="7" t="s">
        <v>53</v>
      </c>
      <c r="F34" s="13"/>
      <c r="G34" s="13"/>
      <c r="H34" s="13"/>
      <c r="I34" s="13"/>
      <c r="J34" s="13"/>
    </row>
    <row r="35" spans="1:10" ht="20.399999999999999" x14ac:dyDescent="0.3">
      <c r="A35" s="7" t="s">
        <v>18</v>
      </c>
      <c r="B35" s="7" t="s">
        <v>3</v>
      </c>
      <c r="C35" s="8" t="s">
        <v>80</v>
      </c>
      <c r="D35" s="16" t="s">
        <v>81</v>
      </c>
      <c r="E35" s="7" t="s">
        <v>53</v>
      </c>
      <c r="F35" s="13"/>
      <c r="G35" s="13"/>
      <c r="H35" s="13"/>
      <c r="I35" s="13"/>
      <c r="J35" s="13"/>
    </row>
    <row r="36" spans="1:10" ht="20.399999999999999" x14ac:dyDescent="0.3">
      <c r="A36" s="7" t="s">
        <v>18</v>
      </c>
      <c r="B36" s="7" t="s">
        <v>3</v>
      </c>
      <c r="C36" s="8" t="s">
        <v>82</v>
      </c>
      <c r="D36" s="16" t="s">
        <v>83</v>
      </c>
      <c r="E36" s="7" t="s">
        <v>53</v>
      </c>
      <c r="F36" s="13"/>
      <c r="G36" s="13"/>
      <c r="H36" s="13"/>
      <c r="I36" s="13"/>
      <c r="J36" s="13"/>
    </row>
    <row r="37" spans="1:10" ht="30.6" x14ac:dyDescent="0.3">
      <c r="A37" s="7" t="s">
        <v>18</v>
      </c>
      <c r="B37" s="7" t="s">
        <v>3</v>
      </c>
      <c r="C37" s="8" t="s">
        <v>84</v>
      </c>
      <c r="D37" s="16" t="s">
        <v>85</v>
      </c>
      <c r="E37" s="7" t="s">
        <v>53</v>
      </c>
      <c r="F37" s="13"/>
      <c r="G37" s="13"/>
      <c r="H37" s="13"/>
      <c r="I37" s="13"/>
      <c r="J37" s="13"/>
    </row>
    <row r="38" spans="1:10" ht="30.6" x14ac:dyDescent="0.3">
      <c r="A38" s="7" t="s">
        <v>18</v>
      </c>
      <c r="B38" s="7" t="s">
        <v>3</v>
      </c>
      <c r="C38" s="8" t="s">
        <v>86</v>
      </c>
      <c r="D38" s="16" t="s">
        <v>87</v>
      </c>
      <c r="E38" s="7" t="s">
        <v>53</v>
      </c>
      <c r="F38" s="13"/>
      <c r="G38" s="13"/>
      <c r="H38" s="13"/>
      <c r="I38" s="13"/>
      <c r="J38" s="13"/>
    </row>
    <row r="39" spans="1:10" ht="30.6" x14ac:dyDescent="0.3">
      <c r="A39" s="7" t="s">
        <v>14</v>
      </c>
      <c r="B39" s="7" t="s">
        <v>3</v>
      </c>
      <c r="C39" s="8" t="s">
        <v>88</v>
      </c>
      <c r="D39" s="14" t="s">
        <v>89</v>
      </c>
      <c r="E39" s="7" t="s">
        <v>53</v>
      </c>
      <c r="F39" s="13">
        <f>I39/4</f>
        <v>170691.67749999999</v>
      </c>
      <c r="G39" s="13">
        <f>F39*2</f>
        <v>341383.35499999998</v>
      </c>
      <c r="H39" s="13">
        <f>F39*3</f>
        <v>512075.03249999997</v>
      </c>
      <c r="I39" s="13">
        <v>682766.71</v>
      </c>
      <c r="J39" s="13">
        <v>682766.71</v>
      </c>
    </row>
    <row r="40" spans="1:10" ht="40.799999999999997" x14ac:dyDescent="0.3">
      <c r="A40" s="7" t="s">
        <v>14</v>
      </c>
      <c r="B40" s="7" t="s">
        <v>3</v>
      </c>
      <c r="C40" s="8" t="s">
        <v>90</v>
      </c>
      <c r="D40" s="16" t="s">
        <v>91</v>
      </c>
      <c r="E40" s="7" t="s">
        <v>53</v>
      </c>
      <c r="F40" s="13">
        <f>I40/4</f>
        <v>14645</v>
      </c>
      <c r="G40" s="13">
        <f>F40*2</f>
        <v>29290</v>
      </c>
      <c r="H40" s="13">
        <f>F40*3</f>
        <v>43935</v>
      </c>
      <c r="I40" s="13">
        <v>58580</v>
      </c>
      <c r="J40" s="13">
        <v>58580</v>
      </c>
    </row>
    <row r="41" spans="1:10" ht="51" x14ac:dyDescent="0.3">
      <c r="A41" s="7" t="s">
        <v>14</v>
      </c>
      <c r="B41" s="7" t="s">
        <v>3</v>
      </c>
      <c r="C41" s="8" t="s">
        <v>92</v>
      </c>
      <c r="D41" s="17" t="s">
        <v>93</v>
      </c>
      <c r="E41" s="7" t="s">
        <v>53</v>
      </c>
      <c r="F41" s="13"/>
      <c r="G41" s="13"/>
      <c r="H41" s="13"/>
      <c r="I41" s="13"/>
      <c r="J41" s="13"/>
    </row>
    <row r="42" spans="1:10" ht="40.799999999999997" x14ac:dyDescent="0.3">
      <c r="A42" s="7" t="s">
        <v>14</v>
      </c>
      <c r="B42" s="7" t="s">
        <v>3</v>
      </c>
      <c r="C42" s="8" t="s">
        <v>94</v>
      </c>
      <c r="D42" s="17" t="s">
        <v>95</v>
      </c>
      <c r="E42" s="7" t="s">
        <v>53</v>
      </c>
      <c r="F42" s="13"/>
      <c r="G42" s="13"/>
      <c r="H42" s="13"/>
      <c r="I42" s="13"/>
      <c r="J42" s="13"/>
    </row>
    <row r="43" spans="1:10" ht="40.799999999999997" x14ac:dyDescent="0.3">
      <c r="A43" s="7" t="s">
        <v>14</v>
      </c>
      <c r="B43" s="7" t="s">
        <v>3</v>
      </c>
      <c r="C43" s="8" t="s">
        <v>96</v>
      </c>
      <c r="D43" s="16" t="s">
        <v>97</v>
      </c>
      <c r="E43" s="7" t="s">
        <v>53</v>
      </c>
      <c r="F43" s="13"/>
      <c r="G43" s="13"/>
      <c r="H43" s="13"/>
      <c r="I43" s="13"/>
      <c r="J43" s="13"/>
    </row>
    <row r="44" spans="1:10" ht="40.799999999999997" x14ac:dyDescent="0.3">
      <c r="A44" s="7" t="s">
        <v>14</v>
      </c>
      <c r="B44" s="7" t="s">
        <v>3</v>
      </c>
      <c r="C44" s="8" t="s">
        <v>98</v>
      </c>
      <c r="D44" s="16" t="s">
        <v>99</v>
      </c>
      <c r="E44" s="7" t="s">
        <v>53</v>
      </c>
      <c r="F44" s="13"/>
      <c r="G44" s="13"/>
      <c r="H44" s="13"/>
      <c r="I44" s="13"/>
      <c r="J44" s="13"/>
    </row>
    <row r="45" spans="1:10" ht="40.799999999999997" x14ac:dyDescent="0.3">
      <c r="A45" s="7" t="s">
        <v>14</v>
      </c>
      <c r="B45" s="7" t="s">
        <v>3</v>
      </c>
      <c r="C45" s="8" t="s">
        <v>100</v>
      </c>
      <c r="D45" s="16" t="s">
        <v>101</v>
      </c>
      <c r="E45" s="7" t="s">
        <v>53</v>
      </c>
      <c r="F45" s="13">
        <f>I45/4</f>
        <v>131134</v>
      </c>
      <c r="G45" s="13">
        <f>F45*2</f>
        <v>262268</v>
      </c>
      <c r="H45" s="13">
        <f>F45*3</f>
        <v>393402</v>
      </c>
      <c r="I45" s="13">
        <v>524536</v>
      </c>
      <c r="J45" s="13">
        <v>524536</v>
      </c>
    </row>
    <row r="46" spans="1:10" ht="40.799999999999997" x14ac:dyDescent="0.3">
      <c r="A46" s="7" t="s">
        <v>14</v>
      </c>
      <c r="B46" s="7" t="s">
        <v>3</v>
      </c>
      <c r="C46" s="8" t="s">
        <v>102</v>
      </c>
      <c r="D46" s="17" t="s">
        <v>103</v>
      </c>
      <c r="E46" s="7" t="s">
        <v>53</v>
      </c>
      <c r="F46" s="13"/>
      <c r="G46" s="13"/>
      <c r="H46" s="13"/>
      <c r="I46" s="13"/>
      <c r="J46" s="13"/>
    </row>
    <row r="47" spans="1:10" ht="40.799999999999997" x14ac:dyDescent="0.3">
      <c r="A47" s="7" t="s">
        <v>14</v>
      </c>
      <c r="B47" s="7" t="s">
        <v>3</v>
      </c>
      <c r="C47" s="8" t="s">
        <v>104</v>
      </c>
      <c r="D47" s="17" t="s">
        <v>105</v>
      </c>
      <c r="E47" s="7" t="s">
        <v>53</v>
      </c>
      <c r="F47" s="13"/>
      <c r="G47" s="13"/>
      <c r="H47" s="13"/>
      <c r="I47" s="13"/>
      <c r="J47" s="13"/>
    </row>
    <row r="48" spans="1:10" ht="40.799999999999997" x14ac:dyDescent="0.3">
      <c r="A48" s="7" t="s">
        <v>14</v>
      </c>
      <c r="B48" s="7" t="s">
        <v>3</v>
      </c>
      <c r="C48" s="8" t="s">
        <v>106</v>
      </c>
      <c r="D48" s="17" t="s">
        <v>107</v>
      </c>
      <c r="E48" s="7" t="s">
        <v>53</v>
      </c>
      <c r="F48" s="13"/>
      <c r="G48" s="13"/>
      <c r="H48" s="13"/>
      <c r="I48" s="13"/>
      <c r="J48" s="13"/>
    </row>
    <row r="49" spans="1:10" ht="40.799999999999997" x14ac:dyDescent="0.3">
      <c r="A49" s="7" t="s">
        <v>14</v>
      </c>
      <c r="B49" s="7" t="s">
        <v>3</v>
      </c>
      <c r="C49" s="8" t="s">
        <v>108</v>
      </c>
      <c r="D49" s="17" t="s">
        <v>109</v>
      </c>
      <c r="E49" s="7" t="s">
        <v>53</v>
      </c>
      <c r="F49" s="13"/>
      <c r="G49" s="13"/>
      <c r="H49" s="13"/>
      <c r="I49" s="13"/>
      <c r="J49" s="13"/>
    </row>
    <row r="50" spans="1:10" ht="30.6" x14ac:dyDescent="0.3">
      <c r="A50" s="7" t="s">
        <v>14</v>
      </c>
      <c r="B50" s="7" t="s">
        <v>3</v>
      </c>
      <c r="C50" s="8" t="s">
        <v>110</v>
      </c>
      <c r="D50" s="16" t="s">
        <v>111</v>
      </c>
      <c r="E50" s="7" t="s">
        <v>53</v>
      </c>
      <c r="F50" s="13">
        <f t="shared" ref="F50:F51" si="3">I50/4</f>
        <v>5124.5</v>
      </c>
      <c r="G50" s="13">
        <f t="shared" ref="G50:G51" si="4">F50*2</f>
        <v>10249</v>
      </c>
      <c r="H50" s="13">
        <f t="shared" ref="H50:H51" si="5">F50*3</f>
        <v>15373.5</v>
      </c>
      <c r="I50" s="13">
        <v>20498</v>
      </c>
      <c r="J50" s="13">
        <v>20498</v>
      </c>
    </row>
    <row r="51" spans="1:10" ht="61.2" x14ac:dyDescent="0.3">
      <c r="A51" s="7" t="s">
        <v>14</v>
      </c>
      <c r="B51" s="7" t="s">
        <v>3</v>
      </c>
      <c r="C51" s="8" t="s">
        <v>112</v>
      </c>
      <c r="D51" s="16" t="s">
        <v>113</v>
      </c>
      <c r="E51" s="7" t="s">
        <v>53</v>
      </c>
      <c r="F51" s="13">
        <f t="shared" si="3"/>
        <v>14344.235000000001</v>
      </c>
      <c r="G51" s="13">
        <f t="shared" si="4"/>
        <v>28688.47</v>
      </c>
      <c r="H51" s="13">
        <f t="shared" si="5"/>
        <v>43032.705000000002</v>
      </c>
      <c r="I51" s="13">
        <v>57376.94</v>
      </c>
      <c r="J51" s="13">
        <v>57376.94</v>
      </c>
    </row>
    <row r="52" spans="1:10" ht="40.799999999999997" x14ac:dyDescent="0.3">
      <c r="A52" s="7" t="s">
        <v>14</v>
      </c>
      <c r="B52" s="7" t="s">
        <v>3</v>
      </c>
      <c r="C52" s="8" t="s">
        <v>114</v>
      </c>
      <c r="D52" s="16" t="s">
        <v>115</v>
      </c>
      <c r="E52" s="7" t="s">
        <v>53</v>
      </c>
      <c r="F52" s="13"/>
      <c r="G52" s="13"/>
      <c r="H52" s="13"/>
      <c r="I52" s="13"/>
      <c r="J52" s="13"/>
    </row>
    <row r="53" spans="1:10" ht="30.6" x14ac:dyDescent="0.3">
      <c r="A53" s="7" t="s">
        <v>14</v>
      </c>
      <c r="B53" s="7" t="s">
        <v>3</v>
      </c>
      <c r="C53" s="8" t="s">
        <v>116</v>
      </c>
      <c r="D53" s="16" t="s">
        <v>117</v>
      </c>
      <c r="E53" s="7" t="s">
        <v>53</v>
      </c>
      <c r="F53" s="13"/>
      <c r="G53" s="13"/>
      <c r="H53" s="13"/>
      <c r="I53" s="13"/>
      <c r="J53" s="13"/>
    </row>
    <row r="54" spans="1:10" ht="30.6" x14ac:dyDescent="0.3">
      <c r="A54" s="7" t="s">
        <v>14</v>
      </c>
      <c r="B54" s="7" t="s">
        <v>3</v>
      </c>
      <c r="C54" s="8" t="s">
        <v>118</v>
      </c>
      <c r="D54" s="16" t="s">
        <v>119</v>
      </c>
      <c r="E54" s="7" t="s">
        <v>53</v>
      </c>
      <c r="F54" s="13"/>
      <c r="G54" s="13"/>
      <c r="H54" s="13"/>
      <c r="I54" s="13"/>
      <c r="J54" s="13"/>
    </row>
    <row r="55" spans="1:10" ht="40.799999999999997" x14ac:dyDescent="0.3">
      <c r="A55" s="7" t="s">
        <v>14</v>
      </c>
      <c r="B55" s="7" t="s">
        <v>3</v>
      </c>
      <c r="C55" s="8" t="s">
        <v>120</v>
      </c>
      <c r="D55" s="16" t="s">
        <v>121</v>
      </c>
      <c r="E55" s="7" t="s">
        <v>53</v>
      </c>
      <c r="F55" s="13"/>
      <c r="G55" s="13"/>
      <c r="H55" s="13"/>
      <c r="I55" s="13"/>
      <c r="J55" s="13"/>
    </row>
    <row r="56" spans="1:10" ht="51" x14ac:dyDescent="0.3">
      <c r="A56" s="7" t="s">
        <v>14</v>
      </c>
      <c r="B56" s="7" t="s">
        <v>3</v>
      </c>
      <c r="C56" s="8" t="s">
        <v>122</v>
      </c>
      <c r="D56" s="16" t="s">
        <v>123</v>
      </c>
      <c r="E56" s="7" t="s">
        <v>53</v>
      </c>
      <c r="F56" s="13"/>
      <c r="G56" s="13"/>
      <c r="H56" s="13"/>
      <c r="I56" s="13"/>
      <c r="J56" s="13"/>
    </row>
    <row r="57" spans="1:10" ht="20.399999999999999" x14ac:dyDescent="0.3">
      <c r="A57" s="7" t="s">
        <v>14</v>
      </c>
      <c r="B57" s="7" t="s">
        <v>3</v>
      </c>
      <c r="C57" s="8" t="s">
        <v>124</v>
      </c>
      <c r="D57" s="14" t="s">
        <v>125</v>
      </c>
      <c r="E57" s="7" t="s">
        <v>53</v>
      </c>
      <c r="F57" s="13">
        <v>0</v>
      </c>
      <c r="G57" s="13">
        <v>0</v>
      </c>
      <c r="H57" s="13">
        <v>1605.5</v>
      </c>
      <c r="I57" s="13">
        <v>1605.5</v>
      </c>
      <c r="J57" s="13">
        <v>1605.5</v>
      </c>
    </row>
    <row r="58" spans="1:10" ht="30.6" x14ac:dyDescent="0.3">
      <c r="A58" s="7" t="s">
        <v>18</v>
      </c>
      <c r="B58" s="7" t="s">
        <v>3</v>
      </c>
      <c r="C58" s="8" t="s">
        <v>126</v>
      </c>
      <c r="D58" s="14" t="s">
        <v>127</v>
      </c>
      <c r="E58" s="7" t="s">
        <v>30</v>
      </c>
      <c r="F58" s="15">
        <v>0</v>
      </c>
      <c r="G58" s="15">
        <v>0</v>
      </c>
      <c r="H58" s="15">
        <v>5</v>
      </c>
      <c r="I58" s="15">
        <v>6</v>
      </c>
      <c r="J58" s="15">
        <v>6</v>
      </c>
    </row>
    <row r="59" spans="1:10" ht="30.6" x14ac:dyDescent="0.3">
      <c r="A59" s="7" t="s">
        <v>18</v>
      </c>
      <c r="B59" s="7" t="s">
        <v>3</v>
      </c>
      <c r="C59" s="8" t="s">
        <v>128</v>
      </c>
      <c r="D59" s="16" t="s">
        <v>129</v>
      </c>
      <c r="E59" s="7" t="s">
        <v>30</v>
      </c>
      <c r="F59" s="15">
        <v>0</v>
      </c>
      <c r="G59" s="15">
        <v>0</v>
      </c>
      <c r="H59" s="15">
        <v>5</v>
      </c>
      <c r="I59" s="15">
        <v>5</v>
      </c>
      <c r="J59" s="15">
        <v>5</v>
      </c>
    </row>
    <row r="60" spans="1:10" ht="30.6" x14ac:dyDescent="0.3">
      <c r="A60" s="7" t="s">
        <v>18</v>
      </c>
      <c r="B60" s="7" t="s">
        <v>3</v>
      </c>
      <c r="C60" s="8" t="s">
        <v>130</v>
      </c>
      <c r="D60" s="16" t="s">
        <v>131</v>
      </c>
      <c r="E60" s="7" t="s">
        <v>30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</row>
    <row r="61" spans="1:10" x14ac:dyDescent="0.3">
      <c r="A61" s="7" t="s">
        <v>18</v>
      </c>
      <c r="B61" s="7" t="s">
        <v>3</v>
      </c>
      <c r="C61" s="8" t="s">
        <v>132</v>
      </c>
      <c r="D61" s="14" t="s">
        <v>133</v>
      </c>
      <c r="E61" s="7" t="s">
        <v>30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</row>
    <row r="62" spans="1:10" ht="20.399999999999999" x14ac:dyDescent="0.3">
      <c r="A62" s="7" t="s">
        <v>18</v>
      </c>
      <c r="B62" s="7" t="s">
        <v>3</v>
      </c>
      <c r="C62" s="8" t="s">
        <v>134</v>
      </c>
      <c r="D62" s="14" t="s">
        <v>135</v>
      </c>
      <c r="E62" s="7" t="s">
        <v>30</v>
      </c>
      <c r="F62" s="15">
        <v>1</v>
      </c>
      <c r="G62" s="15">
        <v>1</v>
      </c>
      <c r="H62" s="15">
        <v>1</v>
      </c>
      <c r="I62" s="15">
        <v>1</v>
      </c>
      <c r="J62" s="15">
        <v>1</v>
      </c>
    </row>
    <row r="63" spans="1:10" x14ac:dyDescent="0.3">
      <c r="A63" s="7" t="s">
        <v>18</v>
      </c>
      <c r="B63" s="7" t="s">
        <v>3</v>
      </c>
      <c r="C63" s="8" t="s">
        <v>136</v>
      </c>
      <c r="D63" s="14" t="s">
        <v>137</v>
      </c>
      <c r="E63" s="7" t="s">
        <v>53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x14ac:dyDescent="0.3">
      <c r="A64" s="7" t="s">
        <v>18</v>
      </c>
      <c r="B64" s="7" t="s">
        <v>3</v>
      </c>
      <c r="C64" s="8" t="s">
        <v>138</v>
      </c>
      <c r="D64" s="14" t="s">
        <v>139</v>
      </c>
      <c r="E64" s="7" t="s">
        <v>53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</row>
    <row r="65" spans="1:10" ht="20.399999999999999" x14ac:dyDescent="0.3">
      <c r="A65" s="7" t="s">
        <v>18</v>
      </c>
      <c r="B65" s="7" t="s">
        <v>3</v>
      </c>
      <c r="C65" s="8" t="s">
        <v>140</v>
      </c>
      <c r="D65" s="14" t="s">
        <v>141</v>
      </c>
      <c r="E65" s="7" t="s">
        <v>53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</row>
    <row r="66" spans="1:10" ht="20.399999999999999" x14ac:dyDescent="0.3">
      <c r="A66" s="7" t="s">
        <v>18</v>
      </c>
      <c r="B66" s="7" t="s">
        <v>3</v>
      </c>
      <c r="C66" s="8" t="s">
        <v>142</v>
      </c>
      <c r="D66" s="14" t="s">
        <v>143</v>
      </c>
      <c r="E66" s="7" t="s">
        <v>53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ht="20.399999999999999" x14ac:dyDescent="0.3">
      <c r="A67" s="7" t="s">
        <v>18</v>
      </c>
      <c r="B67" s="7" t="s">
        <v>3</v>
      </c>
      <c r="C67" s="8" t="s">
        <v>144</v>
      </c>
      <c r="D67" s="14" t="s">
        <v>145</v>
      </c>
      <c r="E67" s="7" t="s">
        <v>146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</row>
    <row r="68" spans="1:10" ht="40.799999999999997" x14ac:dyDescent="0.3">
      <c r="A68" s="7" t="s">
        <v>18</v>
      </c>
      <c r="B68" s="7" t="s">
        <v>3</v>
      </c>
      <c r="C68" s="8" t="s">
        <v>147</v>
      </c>
      <c r="D68" s="14" t="s">
        <v>148</v>
      </c>
      <c r="E68" s="7" t="s">
        <v>146</v>
      </c>
      <c r="F68" s="15">
        <v>1</v>
      </c>
      <c r="G68" s="15">
        <v>1</v>
      </c>
      <c r="H68" s="15">
        <v>1</v>
      </c>
      <c r="I68" s="15">
        <v>1</v>
      </c>
      <c r="J68" s="15">
        <v>1</v>
      </c>
    </row>
    <row r="69" spans="1:10" ht="20.399999999999999" x14ac:dyDescent="0.3">
      <c r="A69" s="7" t="s">
        <v>18</v>
      </c>
      <c r="B69" s="7" t="s">
        <v>3</v>
      </c>
      <c r="C69" s="8" t="s">
        <v>149</v>
      </c>
      <c r="D69" s="14" t="s">
        <v>150</v>
      </c>
      <c r="E69" s="7" t="s">
        <v>146</v>
      </c>
      <c r="F69" s="15">
        <v>1</v>
      </c>
      <c r="G69" s="15">
        <v>1</v>
      </c>
      <c r="H69" s="15">
        <v>1</v>
      </c>
      <c r="I69" s="15">
        <v>1</v>
      </c>
      <c r="J69" s="15">
        <v>1</v>
      </c>
    </row>
    <row r="70" spans="1:10" x14ac:dyDescent="0.3">
      <c r="A70" s="7"/>
      <c r="B70" s="7"/>
      <c r="C70" s="8" t="s">
        <v>151</v>
      </c>
      <c r="D70" s="9" t="s">
        <v>152</v>
      </c>
      <c r="E70" s="7"/>
      <c r="F70" s="13"/>
      <c r="G70" s="13"/>
      <c r="H70" s="13"/>
      <c r="I70" s="13"/>
      <c r="J70" s="13"/>
    </row>
    <row r="71" spans="1:10" ht="20.399999999999999" x14ac:dyDescent="0.3">
      <c r="A71" s="7" t="s">
        <v>14</v>
      </c>
      <c r="B71" s="7" t="s">
        <v>3</v>
      </c>
      <c r="C71" s="8" t="s">
        <v>153</v>
      </c>
      <c r="D71" s="14" t="s">
        <v>154</v>
      </c>
      <c r="E71" s="7" t="s">
        <v>53</v>
      </c>
      <c r="F71" s="13">
        <f>I71/4</f>
        <v>85638.875</v>
      </c>
      <c r="G71" s="13">
        <f>F71*2</f>
        <v>171277.75</v>
      </c>
      <c r="H71" s="13">
        <f>F71*3</f>
        <v>256916.625</v>
      </c>
      <c r="I71" s="13">
        <v>342555.5</v>
      </c>
      <c r="J71" s="13">
        <v>342555.5</v>
      </c>
    </row>
    <row r="72" spans="1:10" ht="30.6" x14ac:dyDescent="0.3">
      <c r="A72" s="7" t="s">
        <v>14</v>
      </c>
      <c r="B72" s="7" t="s">
        <v>3</v>
      </c>
      <c r="C72" s="8" t="s">
        <v>155</v>
      </c>
      <c r="D72" s="14" t="s">
        <v>156</v>
      </c>
      <c r="E72" s="7" t="s">
        <v>25</v>
      </c>
      <c r="F72" s="13"/>
      <c r="G72" s="13"/>
      <c r="H72" s="13"/>
      <c r="I72" s="13">
        <v>178.85</v>
      </c>
      <c r="J72" s="13">
        <v>178.85</v>
      </c>
    </row>
    <row r="73" spans="1:10" ht="40.799999999999997" x14ac:dyDescent="0.3">
      <c r="A73" s="7"/>
      <c r="B73" s="7"/>
      <c r="C73" s="8"/>
      <c r="D73" s="9" t="s">
        <v>157</v>
      </c>
      <c r="E73" s="7"/>
      <c r="F73" s="13"/>
      <c r="G73" s="13"/>
      <c r="H73" s="13"/>
      <c r="I73" s="13"/>
      <c r="J73" s="13"/>
    </row>
    <row r="74" spans="1:10" x14ac:dyDescent="0.3">
      <c r="A74" s="7"/>
      <c r="B74" s="7"/>
      <c r="C74" s="8"/>
      <c r="D74" s="14" t="s">
        <v>158</v>
      </c>
      <c r="E74" s="7"/>
      <c r="F74" s="13"/>
      <c r="G74" s="13"/>
      <c r="H74" s="13"/>
      <c r="I74" s="13"/>
      <c r="J74" s="13"/>
    </row>
    <row r="75" spans="1:10" x14ac:dyDescent="0.3">
      <c r="A75" s="7" t="s">
        <v>18</v>
      </c>
      <c r="B75" s="7" t="s">
        <v>3</v>
      </c>
      <c r="C75" s="8" t="s">
        <v>159</v>
      </c>
      <c r="D75" s="14" t="s">
        <v>160</v>
      </c>
      <c r="E75" s="7"/>
      <c r="F75" s="13">
        <v>0.4</v>
      </c>
      <c r="G75" s="13">
        <v>0.4</v>
      </c>
      <c r="H75" s="13">
        <v>0.4</v>
      </c>
      <c r="I75" s="13">
        <v>0.4</v>
      </c>
      <c r="J75" s="13">
        <v>0.4</v>
      </c>
    </row>
    <row r="76" spans="1:10" x14ac:dyDescent="0.3">
      <c r="A76" s="7" t="s">
        <v>18</v>
      </c>
      <c r="B76" s="7" t="s">
        <v>3</v>
      </c>
      <c r="C76" s="8" t="s">
        <v>161</v>
      </c>
      <c r="D76" s="14" t="s">
        <v>162</v>
      </c>
      <c r="E76" s="7"/>
      <c r="F76" s="13"/>
      <c r="G76" s="13"/>
      <c r="H76" s="13"/>
      <c r="I76" s="13"/>
      <c r="J76" s="13"/>
    </row>
    <row r="77" spans="1:10" x14ac:dyDescent="0.3">
      <c r="A77" s="7" t="s">
        <v>18</v>
      </c>
      <c r="B77" s="7" t="s">
        <v>3</v>
      </c>
      <c r="C77" s="8" t="s">
        <v>163</v>
      </c>
      <c r="D77" s="14" t="s">
        <v>164</v>
      </c>
      <c r="E77" s="7"/>
      <c r="F77" s="13">
        <v>0.4</v>
      </c>
      <c r="G77" s="13">
        <v>0.4</v>
      </c>
      <c r="H77" s="13">
        <v>0.4</v>
      </c>
      <c r="I77" s="13">
        <v>0.4</v>
      </c>
      <c r="J77" s="13">
        <v>0.4</v>
      </c>
    </row>
    <row r="78" spans="1:10" x14ac:dyDescent="0.3">
      <c r="A78" s="7" t="s">
        <v>18</v>
      </c>
      <c r="B78" s="7" t="s">
        <v>3</v>
      </c>
      <c r="C78" s="8" t="s">
        <v>165</v>
      </c>
      <c r="D78" s="14" t="s">
        <v>166</v>
      </c>
      <c r="E78" s="7"/>
      <c r="F78" s="13"/>
      <c r="G78" s="13"/>
      <c r="H78" s="13"/>
      <c r="I78" s="13"/>
      <c r="J78" s="13"/>
    </row>
    <row r="79" spans="1:10" ht="40.799999999999997" x14ac:dyDescent="0.3">
      <c r="A79" s="7" t="s">
        <v>18</v>
      </c>
      <c r="B79" s="7" t="s">
        <v>3</v>
      </c>
      <c r="C79" s="8" t="s">
        <v>167</v>
      </c>
      <c r="D79" s="14" t="s">
        <v>168</v>
      </c>
      <c r="E79" s="7"/>
      <c r="F79" s="13">
        <v>0.6</v>
      </c>
      <c r="G79" s="13">
        <v>0.6</v>
      </c>
      <c r="H79" s="13">
        <v>0.6</v>
      </c>
      <c r="I79" s="13">
        <v>0.6</v>
      </c>
      <c r="J79" s="13">
        <v>0.6</v>
      </c>
    </row>
    <row r="80" spans="1:10" x14ac:dyDescent="0.3">
      <c r="A80" s="7" t="s">
        <v>18</v>
      </c>
      <c r="B80" s="7" t="s">
        <v>3</v>
      </c>
      <c r="C80" s="8" t="s">
        <v>169</v>
      </c>
      <c r="D80" s="14" t="s">
        <v>170</v>
      </c>
      <c r="E80" s="7"/>
      <c r="F80" s="13"/>
      <c r="G80" s="13"/>
      <c r="H80" s="13"/>
      <c r="I80" s="13"/>
      <c r="J80" s="13"/>
    </row>
    <row r="81" spans="1:10" ht="20.399999999999999" x14ac:dyDescent="0.3">
      <c r="A81" s="7" t="s">
        <v>18</v>
      </c>
      <c r="B81" s="7" t="s">
        <v>3</v>
      </c>
      <c r="C81" s="8" t="s">
        <v>171</v>
      </c>
      <c r="D81" s="14" t="s">
        <v>172</v>
      </c>
      <c r="E81" s="7"/>
      <c r="F81" s="13"/>
      <c r="G81" s="13"/>
      <c r="H81" s="13"/>
      <c r="I81" s="13"/>
      <c r="J81" s="13"/>
    </row>
    <row r="82" spans="1:10" x14ac:dyDescent="0.3">
      <c r="A82" s="7" t="s">
        <v>18</v>
      </c>
      <c r="B82" s="7" t="s">
        <v>3</v>
      </c>
      <c r="C82" s="8" t="s">
        <v>173</v>
      </c>
      <c r="D82" s="14" t="s">
        <v>174</v>
      </c>
      <c r="E82" s="7"/>
      <c r="F82" s="13">
        <v>0.6</v>
      </c>
      <c r="G82" s="13">
        <v>0.6</v>
      </c>
      <c r="H82" s="13">
        <v>0.6</v>
      </c>
      <c r="I82" s="13">
        <v>0.6</v>
      </c>
      <c r="J82" s="13">
        <v>0.6</v>
      </c>
    </row>
    <row r="83" spans="1:10" x14ac:dyDescent="0.3">
      <c r="A83" s="7" t="s">
        <v>18</v>
      </c>
      <c r="B83" s="7" t="s">
        <v>3</v>
      </c>
      <c r="C83" s="8" t="s">
        <v>175</v>
      </c>
      <c r="D83" s="14" t="s">
        <v>176</v>
      </c>
      <c r="E83" s="7"/>
      <c r="F83" s="13"/>
      <c r="G83" s="13"/>
      <c r="H83" s="13"/>
      <c r="I83" s="13"/>
      <c r="J83" s="13"/>
    </row>
    <row r="84" spans="1:10" x14ac:dyDescent="0.3">
      <c r="A84" s="7" t="s">
        <v>18</v>
      </c>
      <c r="B84" s="7" t="s">
        <v>3</v>
      </c>
      <c r="C84" s="8" t="s">
        <v>177</v>
      </c>
      <c r="D84" s="14" t="s">
        <v>178</v>
      </c>
      <c r="E84" s="7"/>
      <c r="F84" s="13">
        <v>0.4</v>
      </c>
      <c r="G84" s="13">
        <v>0.4</v>
      </c>
      <c r="H84" s="13">
        <v>0.4</v>
      </c>
      <c r="I84" s="13">
        <v>0.4</v>
      </c>
      <c r="J84" s="13">
        <v>0.4</v>
      </c>
    </row>
    <row r="85" spans="1:10" x14ac:dyDescent="0.3">
      <c r="A85" s="7" t="s">
        <v>18</v>
      </c>
      <c r="B85" s="7" t="s">
        <v>3</v>
      </c>
      <c r="C85" s="8" t="s">
        <v>179</v>
      </c>
      <c r="D85" s="14" t="s">
        <v>180</v>
      </c>
      <c r="E85" s="7"/>
      <c r="F85" s="13">
        <v>0.01</v>
      </c>
      <c r="G85" s="13">
        <v>0.01</v>
      </c>
      <c r="H85" s="13">
        <v>0.01</v>
      </c>
      <c r="I85" s="13">
        <v>0.01</v>
      </c>
      <c r="J85" s="13">
        <v>0.01</v>
      </c>
    </row>
    <row r="86" spans="1:10" x14ac:dyDescent="0.3">
      <c r="A86" s="7" t="s">
        <v>18</v>
      </c>
      <c r="B86" s="7" t="s">
        <v>3</v>
      </c>
      <c r="C86" s="8" t="s">
        <v>181</v>
      </c>
      <c r="D86" s="14" t="s">
        <v>182</v>
      </c>
      <c r="E86" s="7"/>
      <c r="F86" s="13"/>
      <c r="G86" s="13"/>
      <c r="H86" s="13"/>
      <c r="I86" s="13"/>
      <c r="J86" s="13"/>
    </row>
    <row r="87" spans="1:10" x14ac:dyDescent="0.3">
      <c r="A87" s="7" t="s">
        <v>18</v>
      </c>
      <c r="B87" s="7" t="s">
        <v>3</v>
      </c>
      <c r="C87" s="8" t="s">
        <v>183</v>
      </c>
      <c r="D87" s="14" t="s">
        <v>184</v>
      </c>
      <c r="E87" s="7"/>
      <c r="F87" s="13">
        <v>0.3</v>
      </c>
      <c r="G87" s="13">
        <v>0.3</v>
      </c>
      <c r="H87" s="13">
        <v>0.3</v>
      </c>
      <c r="I87" s="13">
        <v>0.3</v>
      </c>
      <c r="J87" s="13">
        <v>0.3</v>
      </c>
    </row>
    <row r="88" spans="1:10" ht="40.799999999999997" x14ac:dyDescent="0.3">
      <c r="A88" s="7" t="s">
        <v>18</v>
      </c>
      <c r="B88" s="7" t="s">
        <v>3</v>
      </c>
      <c r="C88" s="8" t="s">
        <v>185</v>
      </c>
      <c r="D88" s="14" t="s">
        <v>186</v>
      </c>
      <c r="E88" s="7"/>
      <c r="F88" s="13">
        <v>0.01</v>
      </c>
      <c r="G88" s="13">
        <v>0.01</v>
      </c>
      <c r="H88" s="13">
        <v>0.01</v>
      </c>
      <c r="I88" s="13">
        <v>0.01</v>
      </c>
      <c r="J88" s="13">
        <v>0.01</v>
      </c>
    </row>
    <row r="89" spans="1:10" x14ac:dyDescent="0.3">
      <c r="A89" s="7" t="s">
        <v>18</v>
      </c>
      <c r="B89" s="7" t="s">
        <v>3</v>
      </c>
      <c r="C89" s="8" t="s">
        <v>187</v>
      </c>
      <c r="D89" s="14" t="s">
        <v>188</v>
      </c>
      <c r="E89" s="7"/>
      <c r="F89" s="13">
        <v>0.5</v>
      </c>
      <c r="G89" s="13">
        <v>0.5</v>
      </c>
      <c r="H89" s="13">
        <v>0.5</v>
      </c>
      <c r="I89" s="13">
        <v>0.5</v>
      </c>
      <c r="J89" s="13">
        <v>0.5</v>
      </c>
    </row>
    <row r="90" spans="1:10" x14ac:dyDescent="0.3">
      <c r="A90" s="7"/>
      <c r="B90" s="7"/>
      <c r="C90" s="8"/>
      <c r="D90" s="14" t="s">
        <v>189</v>
      </c>
      <c r="E90" s="7"/>
      <c r="F90" s="13"/>
      <c r="G90" s="13"/>
      <c r="H90" s="13"/>
      <c r="I90" s="13"/>
      <c r="J90" s="13"/>
    </row>
    <row r="91" spans="1:10" ht="30.6" x14ac:dyDescent="0.3">
      <c r="A91" s="7"/>
      <c r="B91" s="7"/>
      <c r="C91" s="8"/>
      <c r="D91" s="14" t="s">
        <v>190</v>
      </c>
      <c r="E91" s="7"/>
      <c r="F91" s="13"/>
      <c r="G91" s="13"/>
      <c r="H91" s="13"/>
      <c r="I91" s="13"/>
      <c r="J91" s="13"/>
    </row>
    <row r="92" spans="1:10" x14ac:dyDescent="0.3">
      <c r="A92" s="7" t="s">
        <v>18</v>
      </c>
      <c r="B92" s="7" t="s">
        <v>3</v>
      </c>
      <c r="C92" s="8" t="s">
        <v>191</v>
      </c>
      <c r="D92" s="14" t="s">
        <v>192</v>
      </c>
      <c r="E92" s="7"/>
      <c r="F92" s="13">
        <v>0.25</v>
      </c>
      <c r="G92" s="13">
        <v>0.25</v>
      </c>
      <c r="H92" s="13">
        <v>0.25</v>
      </c>
      <c r="I92" s="13">
        <v>0.25</v>
      </c>
      <c r="J92" s="13">
        <v>0.25</v>
      </c>
    </row>
    <row r="93" spans="1:10" x14ac:dyDescent="0.3">
      <c r="A93" s="7" t="s">
        <v>18</v>
      </c>
      <c r="B93" s="7" t="s">
        <v>3</v>
      </c>
      <c r="C93" s="8" t="s">
        <v>193</v>
      </c>
      <c r="D93" s="14" t="s">
        <v>194</v>
      </c>
      <c r="E93" s="7"/>
      <c r="F93" s="13">
        <v>0.35</v>
      </c>
      <c r="G93" s="13">
        <v>0.35</v>
      </c>
      <c r="H93" s="13">
        <v>0.35</v>
      </c>
      <c r="I93" s="13">
        <v>0.35</v>
      </c>
      <c r="J93" s="13">
        <v>0.35</v>
      </c>
    </row>
    <row r="94" spans="1:10" x14ac:dyDescent="0.3">
      <c r="A94" s="7" t="s">
        <v>18</v>
      </c>
      <c r="B94" s="7" t="s">
        <v>3</v>
      </c>
      <c r="C94" s="8" t="s">
        <v>195</v>
      </c>
      <c r="D94" s="14" t="s">
        <v>196</v>
      </c>
      <c r="E94" s="7"/>
      <c r="F94" s="13">
        <v>0.5</v>
      </c>
      <c r="G94" s="13">
        <v>0.5</v>
      </c>
      <c r="H94" s="13">
        <v>0.5</v>
      </c>
      <c r="I94" s="13">
        <v>0.5</v>
      </c>
      <c r="J94" s="13">
        <v>0.5</v>
      </c>
    </row>
    <row r="95" spans="1:10" ht="30.6" x14ac:dyDescent="0.3">
      <c r="A95" s="7" t="s">
        <v>18</v>
      </c>
      <c r="B95" s="7" t="s">
        <v>3</v>
      </c>
      <c r="C95" s="8" t="s">
        <v>197</v>
      </c>
      <c r="D95" s="14" t="s">
        <v>198</v>
      </c>
      <c r="E95" s="7"/>
      <c r="F95" s="13">
        <v>0.15</v>
      </c>
      <c r="G95" s="13">
        <v>0.15</v>
      </c>
      <c r="H95" s="13">
        <v>0.15</v>
      </c>
      <c r="I95" s="13">
        <v>0.15</v>
      </c>
      <c r="J95" s="13">
        <v>0.15</v>
      </c>
    </row>
    <row r="96" spans="1:10" x14ac:dyDescent="0.3">
      <c r="A96" s="7"/>
      <c r="B96" s="7"/>
      <c r="C96" s="8"/>
      <c r="D96" s="14" t="s">
        <v>199</v>
      </c>
      <c r="E96" s="7"/>
      <c r="F96" s="13"/>
      <c r="G96" s="13"/>
      <c r="H96" s="13"/>
      <c r="I96" s="13"/>
      <c r="J96" s="13"/>
    </row>
    <row r="97" spans="1:10" x14ac:dyDescent="0.3">
      <c r="A97" s="7" t="s">
        <v>18</v>
      </c>
      <c r="B97" s="7" t="s">
        <v>3</v>
      </c>
      <c r="C97" s="8" t="s">
        <v>200</v>
      </c>
      <c r="D97" s="14" t="s">
        <v>201</v>
      </c>
      <c r="E97" s="7"/>
      <c r="F97" s="13"/>
      <c r="G97" s="13"/>
      <c r="H97" s="13"/>
      <c r="I97" s="13"/>
      <c r="J97" s="13"/>
    </row>
    <row r="98" spans="1:10" ht="40.799999999999997" x14ac:dyDescent="0.3">
      <c r="A98" s="7" t="s">
        <v>18</v>
      </c>
      <c r="B98" s="7" t="s">
        <v>3</v>
      </c>
      <c r="C98" s="8" t="s">
        <v>202</v>
      </c>
      <c r="D98" s="14" t="s">
        <v>203</v>
      </c>
      <c r="E98" s="7"/>
      <c r="F98" s="13">
        <v>0.3</v>
      </c>
      <c r="G98" s="13">
        <v>0.3</v>
      </c>
      <c r="H98" s="13">
        <v>0.3</v>
      </c>
      <c r="I98" s="13">
        <v>0.3</v>
      </c>
      <c r="J98" s="13">
        <v>0.3</v>
      </c>
    </row>
    <row r="99" spans="1:10" x14ac:dyDescent="0.3">
      <c r="A99" s="7" t="s">
        <v>18</v>
      </c>
      <c r="B99" s="7" t="s">
        <v>3</v>
      </c>
      <c r="C99" s="8" t="s">
        <v>204</v>
      </c>
      <c r="D99" s="14" t="s">
        <v>205</v>
      </c>
      <c r="E99" s="7"/>
      <c r="F99" s="13"/>
      <c r="G99" s="13"/>
      <c r="H99" s="13"/>
      <c r="I99" s="13"/>
      <c r="J99" s="13"/>
    </row>
    <row r="100" spans="1:10" ht="20.399999999999999" x14ac:dyDescent="0.3">
      <c r="A100" s="7" t="s">
        <v>18</v>
      </c>
      <c r="B100" s="7" t="s">
        <v>3</v>
      </c>
      <c r="C100" s="8" t="s">
        <v>206</v>
      </c>
      <c r="D100" s="14" t="s">
        <v>207</v>
      </c>
      <c r="E100" s="7"/>
      <c r="F100" s="13">
        <v>0.11</v>
      </c>
      <c r="G100" s="13">
        <v>0.11</v>
      </c>
      <c r="H100" s="13">
        <v>0.11</v>
      </c>
      <c r="I100" s="13">
        <v>0.11</v>
      </c>
      <c r="J100" s="13">
        <v>0.11</v>
      </c>
    </row>
    <row r="101" spans="1:10" x14ac:dyDescent="0.3">
      <c r="A101" s="7"/>
      <c r="B101" s="7"/>
      <c r="C101" s="8"/>
      <c r="D101" s="14" t="s">
        <v>208</v>
      </c>
      <c r="E101" s="7"/>
      <c r="F101" s="13"/>
      <c r="G101" s="13"/>
      <c r="H101" s="13"/>
      <c r="I101" s="13"/>
      <c r="J101" s="13"/>
    </row>
    <row r="102" spans="1:10" ht="20.399999999999999" x14ac:dyDescent="0.3">
      <c r="A102" s="7" t="s">
        <v>18</v>
      </c>
      <c r="B102" s="7" t="s">
        <v>3</v>
      </c>
      <c r="C102" s="8" t="s">
        <v>209</v>
      </c>
      <c r="D102" s="14" t="s">
        <v>210</v>
      </c>
      <c r="E102" s="7"/>
      <c r="F102" s="13"/>
      <c r="G102" s="13"/>
      <c r="H102" s="13"/>
      <c r="I102" s="13"/>
      <c r="J102" s="13"/>
    </row>
    <row r="103" spans="1:10" ht="20.399999999999999" x14ac:dyDescent="0.3">
      <c r="A103" s="7" t="s">
        <v>18</v>
      </c>
      <c r="B103" s="7" t="s">
        <v>3</v>
      </c>
      <c r="C103" s="8" t="s">
        <v>211</v>
      </c>
      <c r="D103" s="14" t="s">
        <v>212</v>
      </c>
      <c r="E103" s="7"/>
      <c r="F103" s="13">
        <v>0.54</v>
      </c>
      <c r="G103" s="13">
        <v>0.54</v>
      </c>
      <c r="H103" s="13">
        <v>0.54</v>
      </c>
      <c r="I103" s="13">
        <v>0.54</v>
      </c>
      <c r="J103" s="13">
        <v>0.54</v>
      </c>
    </row>
    <row r="104" spans="1:10" ht="51" x14ac:dyDescent="0.3">
      <c r="A104" s="7"/>
      <c r="B104" s="7"/>
      <c r="C104" s="8"/>
      <c r="D104" s="9" t="s">
        <v>213</v>
      </c>
      <c r="E104" s="7"/>
      <c r="F104" s="13"/>
      <c r="G104" s="13"/>
      <c r="H104" s="13"/>
      <c r="I104" s="13"/>
      <c r="J104" s="13"/>
    </row>
    <row r="105" spans="1:10" x14ac:dyDescent="0.3">
      <c r="A105" s="7"/>
      <c r="B105" s="7"/>
      <c r="C105" s="8"/>
      <c r="D105" s="14" t="s">
        <v>158</v>
      </c>
      <c r="E105" s="7"/>
      <c r="F105" s="13"/>
      <c r="G105" s="13"/>
      <c r="H105" s="13"/>
      <c r="I105" s="13"/>
      <c r="J105" s="13"/>
    </row>
    <row r="106" spans="1:10" x14ac:dyDescent="0.3">
      <c r="A106" s="7" t="s">
        <v>18</v>
      </c>
      <c r="B106" s="7" t="s">
        <v>3</v>
      </c>
      <c r="C106" s="8" t="s">
        <v>159</v>
      </c>
      <c r="D106" s="14" t="s">
        <v>160</v>
      </c>
      <c r="E106" s="7"/>
      <c r="F106" s="13">
        <v>0.3</v>
      </c>
      <c r="G106" s="13">
        <v>0.3</v>
      </c>
      <c r="H106" s="13">
        <v>0.3</v>
      </c>
      <c r="I106" s="13">
        <v>0.3</v>
      </c>
      <c r="J106" s="13">
        <v>0.3</v>
      </c>
    </row>
    <row r="107" spans="1:10" x14ac:dyDescent="0.3">
      <c r="A107" s="7" t="s">
        <v>18</v>
      </c>
      <c r="B107" s="7" t="s">
        <v>3</v>
      </c>
      <c r="C107" s="8" t="s">
        <v>161</v>
      </c>
      <c r="D107" s="14" t="s">
        <v>162</v>
      </c>
      <c r="E107" s="7"/>
      <c r="F107" s="13">
        <v>0.6</v>
      </c>
      <c r="G107" s="13">
        <v>0.6</v>
      </c>
      <c r="H107" s="13">
        <v>0.6</v>
      </c>
      <c r="I107" s="13">
        <v>0.6</v>
      </c>
      <c r="J107" s="13">
        <v>0.6</v>
      </c>
    </row>
    <row r="108" spans="1:10" x14ac:dyDescent="0.3">
      <c r="A108" s="7" t="s">
        <v>18</v>
      </c>
      <c r="B108" s="7" t="s">
        <v>3</v>
      </c>
      <c r="C108" s="8" t="s">
        <v>163</v>
      </c>
      <c r="D108" s="14" t="s">
        <v>164</v>
      </c>
      <c r="E108" s="7"/>
      <c r="F108" s="13">
        <v>0.3</v>
      </c>
      <c r="G108" s="13">
        <v>0.3</v>
      </c>
      <c r="H108" s="13">
        <v>0.3</v>
      </c>
      <c r="I108" s="13">
        <v>0.3</v>
      </c>
      <c r="J108" s="13">
        <v>0.3</v>
      </c>
    </row>
    <row r="109" spans="1:10" x14ac:dyDescent="0.3">
      <c r="A109" s="7" t="s">
        <v>18</v>
      </c>
      <c r="B109" s="7" t="s">
        <v>3</v>
      </c>
      <c r="C109" s="8" t="s">
        <v>165</v>
      </c>
      <c r="D109" s="14" t="s">
        <v>166</v>
      </c>
      <c r="E109" s="7"/>
      <c r="F109" s="13">
        <v>0.8</v>
      </c>
      <c r="G109" s="13">
        <v>0.8</v>
      </c>
      <c r="H109" s="13">
        <v>0.8</v>
      </c>
      <c r="I109" s="13">
        <v>0.8</v>
      </c>
      <c r="J109" s="13">
        <v>0.8</v>
      </c>
    </row>
    <row r="110" spans="1:10" ht="40.799999999999997" x14ac:dyDescent="0.3">
      <c r="A110" s="7" t="s">
        <v>18</v>
      </c>
      <c r="B110" s="7" t="s">
        <v>3</v>
      </c>
      <c r="C110" s="8" t="s">
        <v>167</v>
      </c>
      <c r="D110" s="14" t="s">
        <v>168</v>
      </c>
      <c r="E110" s="7"/>
      <c r="F110" s="13">
        <v>0.5</v>
      </c>
      <c r="G110" s="13">
        <v>0.5</v>
      </c>
      <c r="H110" s="13">
        <v>0.5</v>
      </c>
      <c r="I110" s="13">
        <v>0.5</v>
      </c>
      <c r="J110" s="13">
        <v>0.5</v>
      </c>
    </row>
    <row r="111" spans="1:10" x14ac:dyDescent="0.3">
      <c r="A111" s="7" t="s">
        <v>18</v>
      </c>
      <c r="B111" s="7" t="s">
        <v>3</v>
      </c>
      <c r="C111" s="8" t="s">
        <v>169</v>
      </c>
      <c r="D111" s="14" t="s">
        <v>170</v>
      </c>
      <c r="E111" s="7"/>
      <c r="F111" s="13">
        <v>0.3</v>
      </c>
      <c r="G111" s="13">
        <v>0.3</v>
      </c>
      <c r="H111" s="13">
        <v>0.3</v>
      </c>
      <c r="I111" s="13">
        <v>0.3</v>
      </c>
      <c r="J111" s="13">
        <v>0.3</v>
      </c>
    </row>
    <row r="112" spans="1:10" ht="20.399999999999999" x14ac:dyDescent="0.3">
      <c r="A112" s="7" t="s">
        <v>18</v>
      </c>
      <c r="B112" s="7" t="s">
        <v>3</v>
      </c>
      <c r="C112" s="8" t="s">
        <v>171</v>
      </c>
      <c r="D112" s="14" t="s">
        <v>172</v>
      </c>
      <c r="E112" s="7"/>
      <c r="F112" s="13">
        <v>0.4</v>
      </c>
      <c r="G112" s="13">
        <v>0.4</v>
      </c>
      <c r="H112" s="13">
        <v>0.4</v>
      </c>
      <c r="I112" s="13">
        <v>0.4</v>
      </c>
      <c r="J112" s="13">
        <v>0.4</v>
      </c>
    </row>
    <row r="113" spans="1:10" x14ac:dyDescent="0.3">
      <c r="A113" s="7" t="s">
        <v>18</v>
      </c>
      <c r="B113" s="7" t="s">
        <v>3</v>
      </c>
      <c r="C113" s="8" t="s">
        <v>173</v>
      </c>
      <c r="D113" s="14" t="s">
        <v>174</v>
      </c>
      <c r="E113" s="7"/>
      <c r="F113" s="13">
        <v>0.5</v>
      </c>
      <c r="G113" s="13">
        <v>0.5</v>
      </c>
      <c r="H113" s="13">
        <v>0.5</v>
      </c>
      <c r="I113" s="13">
        <v>0.5</v>
      </c>
      <c r="J113" s="13">
        <v>0.5</v>
      </c>
    </row>
    <row r="114" spans="1:10" x14ac:dyDescent="0.3">
      <c r="A114" s="7" t="s">
        <v>18</v>
      </c>
      <c r="B114" s="7" t="s">
        <v>3</v>
      </c>
      <c r="C114" s="8" t="s">
        <v>175</v>
      </c>
      <c r="D114" s="14" t="s">
        <v>176</v>
      </c>
      <c r="E114" s="7"/>
      <c r="F114" s="13">
        <v>0.6</v>
      </c>
      <c r="G114" s="13">
        <v>0.6</v>
      </c>
      <c r="H114" s="13">
        <v>0.6</v>
      </c>
      <c r="I114" s="13">
        <v>0.6</v>
      </c>
      <c r="J114" s="13">
        <v>0.6</v>
      </c>
    </row>
    <row r="115" spans="1:10" x14ac:dyDescent="0.3">
      <c r="A115" s="7" t="s">
        <v>18</v>
      </c>
      <c r="B115" s="7" t="s">
        <v>3</v>
      </c>
      <c r="C115" s="8" t="s">
        <v>177</v>
      </c>
      <c r="D115" s="14" t="s">
        <v>178</v>
      </c>
      <c r="E115" s="7"/>
      <c r="F115" s="13">
        <v>0.4</v>
      </c>
      <c r="G115" s="13">
        <v>0.4</v>
      </c>
      <c r="H115" s="13">
        <v>0.4</v>
      </c>
      <c r="I115" s="13">
        <v>0.4</v>
      </c>
      <c r="J115" s="13">
        <v>0.4</v>
      </c>
    </row>
    <row r="116" spans="1:10" x14ac:dyDescent="0.3">
      <c r="A116" s="7" t="s">
        <v>18</v>
      </c>
      <c r="B116" s="7" t="s">
        <v>3</v>
      </c>
      <c r="C116" s="8" t="s">
        <v>179</v>
      </c>
      <c r="D116" s="14" t="s">
        <v>180</v>
      </c>
      <c r="E116" s="7"/>
      <c r="F116" s="13">
        <v>0.2</v>
      </c>
      <c r="G116" s="13">
        <v>0.2</v>
      </c>
      <c r="H116" s="13">
        <v>0.2</v>
      </c>
      <c r="I116" s="13">
        <v>0.2</v>
      </c>
      <c r="J116" s="13">
        <v>0.2</v>
      </c>
    </row>
    <row r="117" spans="1:10" x14ac:dyDescent="0.3">
      <c r="A117" s="7" t="s">
        <v>18</v>
      </c>
      <c r="B117" s="7" t="s">
        <v>3</v>
      </c>
      <c r="C117" s="8" t="s">
        <v>181</v>
      </c>
      <c r="D117" s="14" t="s">
        <v>182</v>
      </c>
      <c r="E117" s="7"/>
      <c r="F117" s="13">
        <v>0.3</v>
      </c>
      <c r="G117" s="13">
        <v>0.3</v>
      </c>
      <c r="H117" s="13">
        <v>0.3</v>
      </c>
      <c r="I117" s="13">
        <v>0.3</v>
      </c>
      <c r="J117" s="13">
        <v>0.3</v>
      </c>
    </row>
    <row r="118" spans="1:10" x14ac:dyDescent="0.3">
      <c r="A118" s="7" t="s">
        <v>18</v>
      </c>
      <c r="B118" s="7" t="s">
        <v>3</v>
      </c>
      <c r="C118" s="8" t="s">
        <v>183</v>
      </c>
      <c r="D118" s="14" t="s">
        <v>184</v>
      </c>
      <c r="E118" s="7"/>
      <c r="F118" s="13">
        <v>0.1</v>
      </c>
      <c r="G118" s="13">
        <v>0.1</v>
      </c>
      <c r="H118" s="13">
        <v>0.1</v>
      </c>
      <c r="I118" s="13">
        <v>0.1</v>
      </c>
      <c r="J118" s="13">
        <v>0.1</v>
      </c>
    </row>
    <row r="119" spans="1:10" ht="40.799999999999997" x14ac:dyDescent="0.3">
      <c r="A119" s="7" t="s">
        <v>18</v>
      </c>
      <c r="B119" s="7" t="s">
        <v>3</v>
      </c>
      <c r="C119" s="8" t="s">
        <v>185</v>
      </c>
      <c r="D119" s="14" t="s">
        <v>186</v>
      </c>
      <c r="E119" s="7"/>
      <c r="F119" s="13">
        <v>0.2</v>
      </c>
      <c r="G119" s="13">
        <v>0.2</v>
      </c>
      <c r="H119" s="13">
        <v>0.2</v>
      </c>
      <c r="I119" s="13">
        <v>0.2</v>
      </c>
      <c r="J119" s="13">
        <v>0.2</v>
      </c>
    </row>
    <row r="120" spans="1:10" x14ac:dyDescent="0.3">
      <c r="A120" s="7" t="s">
        <v>18</v>
      </c>
      <c r="B120" s="7" t="s">
        <v>3</v>
      </c>
      <c r="C120" s="8" t="s">
        <v>187</v>
      </c>
      <c r="D120" s="14" t="s">
        <v>188</v>
      </c>
      <c r="E120" s="7"/>
      <c r="F120" s="13">
        <v>0.6</v>
      </c>
      <c r="G120" s="13">
        <v>0.6</v>
      </c>
      <c r="H120" s="13">
        <v>0.6</v>
      </c>
      <c r="I120" s="13">
        <v>0.6</v>
      </c>
      <c r="J120" s="13">
        <v>0.6</v>
      </c>
    </row>
    <row r="121" spans="1:10" x14ac:dyDescent="0.3">
      <c r="A121" s="7"/>
      <c r="B121" s="7"/>
      <c r="C121" s="8"/>
      <c r="D121" s="14" t="s">
        <v>189</v>
      </c>
      <c r="E121" s="7"/>
      <c r="F121" s="13"/>
      <c r="G121" s="13"/>
      <c r="H121" s="13"/>
      <c r="I121" s="13"/>
      <c r="J121" s="13"/>
    </row>
    <row r="122" spans="1:10" ht="30.6" x14ac:dyDescent="0.3">
      <c r="A122" s="7"/>
      <c r="B122" s="7"/>
      <c r="C122" s="8"/>
      <c r="D122" s="14" t="s">
        <v>190</v>
      </c>
      <c r="E122" s="7"/>
      <c r="F122" s="13"/>
      <c r="G122" s="13"/>
      <c r="H122" s="13"/>
      <c r="I122" s="13"/>
      <c r="J122" s="13"/>
    </row>
    <row r="123" spans="1:10" x14ac:dyDescent="0.3">
      <c r="A123" s="7" t="s">
        <v>18</v>
      </c>
      <c r="B123" s="7" t="s">
        <v>3</v>
      </c>
      <c r="C123" s="8" t="s">
        <v>191</v>
      </c>
      <c r="D123" s="14" t="s">
        <v>192</v>
      </c>
      <c r="E123" s="7"/>
      <c r="F123" s="13">
        <v>0.08</v>
      </c>
      <c r="G123" s="13">
        <v>0.08</v>
      </c>
      <c r="H123" s="13">
        <v>0.08</v>
      </c>
      <c r="I123" s="13">
        <v>0.08</v>
      </c>
      <c r="J123" s="13">
        <v>0.08</v>
      </c>
    </row>
    <row r="124" spans="1:10" x14ac:dyDescent="0.3">
      <c r="A124" s="7" t="s">
        <v>18</v>
      </c>
      <c r="B124" s="7" t="s">
        <v>3</v>
      </c>
      <c r="C124" s="8" t="s">
        <v>193</v>
      </c>
      <c r="D124" s="14" t="s">
        <v>194</v>
      </c>
      <c r="E124" s="7"/>
      <c r="F124" s="13">
        <v>0.2</v>
      </c>
      <c r="G124" s="13">
        <v>0.2</v>
      </c>
      <c r="H124" s="13">
        <v>0.2</v>
      </c>
      <c r="I124" s="13">
        <v>0.2</v>
      </c>
      <c r="J124" s="13">
        <v>0.2</v>
      </c>
    </row>
    <row r="125" spans="1:10" x14ac:dyDescent="0.3">
      <c r="A125" s="7" t="s">
        <v>18</v>
      </c>
      <c r="B125" s="7" t="s">
        <v>3</v>
      </c>
      <c r="C125" s="8" t="s">
        <v>195</v>
      </c>
      <c r="D125" s="14" t="s">
        <v>196</v>
      </c>
      <c r="E125" s="7"/>
      <c r="F125" s="13">
        <v>0.4</v>
      </c>
      <c r="G125" s="13">
        <v>0.4</v>
      </c>
      <c r="H125" s="13">
        <v>0.4</v>
      </c>
      <c r="I125" s="13">
        <v>0.4</v>
      </c>
      <c r="J125" s="13">
        <v>0.4</v>
      </c>
    </row>
    <row r="126" spans="1:10" ht="30.6" x14ac:dyDescent="0.3">
      <c r="A126" s="7" t="s">
        <v>18</v>
      </c>
      <c r="B126" s="7" t="s">
        <v>3</v>
      </c>
      <c r="C126" s="8" t="s">
        <v>197</v>
      </c>
      <c r="D126" s="14" t="s">
        <v>198</v>
      </c>
      <c r="E126" s="7"/>
      <c r="F126" s="13">
        <v>0.7</v>
      </c>
      <c r="G126" s="13">
        <v>0.7</v>
      </c>
      <c r="H126" s="13">
        <v>0.7</v>
      </c>
      <c r="I126" s="13">
        <v>0.7</v>
      </c>
      <c r="J126" s="13">
        <v>0.7</v>
      </c>
    </row>
    <row r="127" spans="1:10" x14ac:dyDescent="0.3">
      <c r="A127" s="7"/>
      <c r="B127" s="7"/>
      <c r="C127" s="8"/>
      <c r="D127" s="14" t="s">
        <v>199</v>
      </c>
      <c r="E127" s="7"/>
      <c r="F127" s="13"/>
      <c r="G127" s="13"/>
      <c r="H127" s="13"/>
      <c r="I127" s="13"/>
      <c r="J127" s="13"/>
    </row>
    <row r="128" spans="1:10" x14ac:dyDescent="0.3">
      <c r="A128" s="7" t="s">
        <v>18</v>
      </c>
      <c r="B128" s="7" t="s">
        <v>3</v>
      </c>
      <c r="C128" s="8" t="s">
        <v>200</v>
      </c>
      <c r="D128" s="14" t="s">
        <v>201</v>
      </c>
      <c r="E128" s="7"/>
      <c r="F128" s="13">
        <v>0.5</v>
      </c>
      <c r="G128" s="13">
        <v>0.5</v>
      </c>
      <c r="H128" s="13">
        <v>0.5</v>
      </c>
      <c r="I128" s="13">
        <v>0.5</v>
      </c>
      <c r="J128" s="13">
        <v>0.5</v>
      </c>
    </row>
    <row r="129" spans="1:10" ht="40.799999999999997" x14ac:dyDescent="0.3">
      <c r="A129" s="7" t="s">
        <v>18</v>
      </c>
      <c r="B129" s="7" t="s">
        <v>3</v>
      </c>
      <c r="C129" s="8" t="s">
        <v>202</v>
      </c>
      <c r="D129" s="14" t="s">
        <v>203</v>
      </c>
      <c r="E129" s="7"/>
      <c r="F129" s="13">
        <v>0.3</v>
      </c>
      <c r="G129" s="13">
        <v>0.3</v>
      </c>
      <c r="H129" s="13">
        <v>0.3</v>
      </c>
      <c r="I129" s="13">
        <v>0.3</v>
      </c>
      <c r="J129" s="13">
        <v>0.3</v>
      </c>
    </row>
    <row r="130" spans="1:10" x14ac:dyDescent="0.3">
      <c r="A130" s="7" t="s">
        <v>18</v>
      </c>
      <c r="B130" s="7" t="s">
        <v>3</v>
      </c>
      <c r="C130" s="8" t="s">
        <v>204</v>
      </c>
      <c r="D130" s="14" t="s">
        <v>205</v>
      </c>
      <c r="E130" s="7"/>
      <c r="F130" s="13">
        <v>0.1</v>
      </c>
      <c r="G130" s="13">
        <v>0.1</v>
      </c>
      <c r="H130" s="13">
        <v>0.1</v>
      </c>
      <c r="I130" s="13">
        <v>0.1</v>
      </c>
      <c r="J130" s="13">
        <v>0.1</v>
      </c>
    </row>
    <row r="131" spans="1:10" ht="20.399999999999999" x14ac:dyDescent="0.3">
      <c r="A131" s="7" t="s">
        <v>18</v>
      </c>
      <c r="B131" s="7" t="s">
        <v>3</v>
      </c>
      <c r="C131" s="8" t="s">
        <v>206</v>
      </c>
      <c r="D131" s="14" t="s">
        <v>207</v>
      </c>
      <c r="E131" s="7"/>
      <c r="F131" s="13">
        <v>0.04</v>
      </c>
      <c r="G131" s="13">
        <v>0.04</v>
      </c>
      <c r="H131" s="13">
        <v>0.04</v>
      </c>
      <c r="I131" s="13">
        <v>0.04</v>
      </c>
      <c r="J131" s="13">
        <v>0.04</v>
      </c>
    </row>
    <row r="132" spans="1:10" x14ac:dyDescent="0.3">
      <c r="A132" s="7"/>
      <c r="B132" s="7"/>
      <c r="C132" s="8"/>
      <c r="D132" s="14" t="s">
        <v>208</v>
      </c>
      <c r="E132" s="7"/>
      <c r="F132" s="13"/>
      <c r="G132" s="13"/>
      <c r="H132" s="13"/>
      <c r="I132" s="13"/>
      <c r="J132" s="13"/>
    </row>
    <row r="133" spans="1:10" ht="20.399999999999999" x14ac:dyDescent="0.3">
      <c r="A133" s="7" t="s">
        <v>18</v>
      </c>
      <c r="B133" s="7" t="s">
        <v>3</v>
      </c>
      <c r="C133" s="8" t="s">
        <v>209</v>
      </c>
      <c r="D133" s="14" t="s">
        <v>210</v>
      </c>
      <c r="E133" s="7"/>
      <c r="F133" s="13">
        <v>0.06</v>
      </c>
      <c r="G133" s="13">
        <v>0.06</v>
      </c>
      <c r="H133" s="13">
        <v>0.06</v>
      </c>
      <c r="I133" s="13">
        <v>0.06</v>
      </c>
      <c r="J133" s="13">
        <v>0.06</v>
      </c>
    </row>
    <row r="134" spans="1:10" ht="20.399999999999999" x14ac:dyDescent="0.3">
      <c r="A134" s="7" t="s">
        <v>18</v>
      </c>
      <c r="B134" s="7" t="s">
        <v>3</v>
      </c>
      <c r="C134" s="8" t="s">
        <v>211</v>
      </c>
      <c r="D134" s="14" t="s">
        <v>212</v>
      </c>
      <c r="E134" s="7"/>
      <c r="F134" s="13">
        <v>0.06</v>
      </c>
      <c r="G134" s="13">
        <v>0.06</v>
      </c>
      <c r="H134" s="13">
        <v>0.06</v>
      </c>
      <c r="I134" s="13">
        <v>0.06</v>
      </c>
      <c r="J134" s="13">
        <v>0.06</v>
      </c>
    </row>
    <row r="135" spans="1:10" x14ac:dyDescent="0.3">
      <c r="A135" s="7"/>
      <c r="B135" s="7"/>
      <c r="C135" s="8"/>
      <c r="D135" s="9"/>
      <c r="E135" s="7"/>
      <c r="F135" s="13"/>
      <c r="G135" s="13"/>
      <c r="H135" s="13"/>
      <c r="I135" s="13"/>
      <c r="J135" s="13"/>
    </row>
    <row r="137" spans="1:10" x14ac:dyDescent="0.3">
      <c r="A137" s="18"/>
    </row>
    <row r="138" spans="1:10" x14ac:dyDescent="0.3">
      <c r="A138" s="18"/>
    </row>
    <row r="141" spans="1:10" x14ac:dyDescent="0.3">
      <c r="A141" s="19"/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2019-10-03T07:07:19Z</cp:lastPrinted>
  <dcterms:created xsi:type="dcterms:W3CDTF">2019-10-03T07:02:59Z</dcterms:created>
  <dcterms:modified xsi:type="dcterms:W3CDTF">2019-10-03T07:07:49Z</dcterms:modified>
</cp:coreProperties>
</file>